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2.xml" ContentType="application/vnd.openxmlformats-officedocument.spreadsheetml.table+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C:\Users\harrison.fish\Downloads\"/>
    </mc:Choice>
  </mc:AlternateContent>
  <xr:revisionPtr revIDLastSave="0" documentId="8_{93F4BCA9-F265-4004-912B-5A7831E2C133}" xr6:coauthVersionLast="47" xr6:coauthVersionMax="47" xr10:uidLastSave="{00000000-0000-0000-0000-000000000000}"/>
  <bookViews>
    <workbookView xWindow="13770" yWindow="-18360" windowWidth="29040" windowHeight="17520" activeTab="1" xr2:uid="{DA88090D-D2C8-4902-AEB5-6595F9F0EFB7}"/>
  </bookViews>
  <sheets>
    <sheet name="Instructions" sheetId="5" r:id="rId1"/>
    <sheet name="Summary" sheetId="3" r:id="rId2"/>
    <sheet name="Loan Payoff Schedule" sheetId="1" r:id="rId3"/>
    <sheet name="Loan Data" sheetId="2" r:id="rId4"/>
    <sheet name="studentaid.gov Auto Calc" sheetId="4" r:id="rId5"/>
  </sheets>
  <definedNames>
    <definedName name="_xlnm._FilterDatabase" localSheetId="4" hidden="1">'studentaid.gov Auto Calc'!$C$4:$C$5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C1" i="2" s="1"/>
  <c r="C8" i="3"/>
  <c r="C9" i="3"/>
  <c r="C10" i="3"/>
  <c r="C11" i="3"/>
  <c r="C12" i="3"/>
  <c r="C13" i="3"/>
  <c r="C14" i="3"/>
  <c r="C15" i="3"/>
  <c r="C16" i="3"/>
  <c r="C17" i="3"/>
  <c r="C18" i="3"/>
  <c r="C19" i="3"/>
  <c r="S11" i="4"/>
  <c r="R11" i="4"/>
  <c r="Q11" i="4"/>
  <c r="P11" i="4"/>
  <c r="O11" i="4"/>
  <c r="L11" i="4"/>
  <c r="N11" i="4" s="1"/>
  <c r="G5" i="1" l="1"/>
  <c r="M11" i="4"/>
  <c r="K15" i="2"/>
  <c r="K18" i="2"/>
  <c r="B64" i="1"/>
  <c r="B63" i="1"/>
  <c r="B62" i="1"/>
  <c r="H12" i="3"/>
  <c r="H11" i="3"/>
  <c r="B7" i="3"/>
  <c r="C7" i="3" s="1"/>
  <c r="B11" i="1" l="1"/>
  <c r="B12" i="1" s="1"/>
  <c r="B13" i="1" s="1"/>
  <c r="B14" i="1" s="1"/>
  <c r="B15" i="1" s="1"/>
  <c r="B16" i="1" s="1"/>
  <c r="B17" i="1" s="1"/>
  <c r="B18" i="1" s="1"/>
  <c r="B19" i="1" s="1"/>
  <c r="B20" i="1" s="1"/>
  <c r="B21" i="1" s="1"/>
  <c r="B22" i="1" s="1"/>
  <c r="B23" i="1" s="1"/>
  <c r="B24" i="1" s="1"/>
  <c r="B25" i="1" s="1"/>
  <c r="B26" i="1" s="1"/>
  <c r="B27" i="1" s="1"/>
  <c r="B28" i="1" s="1"/>
  <c r="B29" i="1" s="1"/>
  <c r="B34" i="1"/>
  <c r="B35" i="1" s="1"/>
  <c r="B36" i="1" s="1"/>
  <c r="B37" i="1" s="1"/>
  <c r="B38" i="1" s="1"/>
  <c r="B39" i="1" s="1"/>
  <c r="B40" i="1" s="1"/>
  <c r="B41" i="1" s="1"/>
  <c r="B42" i="1" s="1"/>
  <c r="B43" i="1" s="1"/>
  <c r="B44" i="1" s="1"/>
  <c r="B45" i="1" s="1"/>
  <c r="B46" i="1" s="1"/>
  <c r="B47" i="1" s="1"/>
  <c r="B48" i="1" s="1"/>
  <c r="B49" i="1" s="1"/>
  <c r="B50" i="1" s="1"/>
  <c r="B51" i="1" s="1"/>
  <c r="B52" i="1" s="1"/>
  <c r="B67" i="1"/>
  <c r="J28" i="2"/>
  <c r="H5" i="3" s="1"/>
  <c r="K9" i="2"/>
  <c r="K8" i="2"/>
  <c r="K10" i="2"/>
  <c r="K12" i="2"/>
  <c r="K11" i="2"/>
  <c r="K16" i="2"/>
  <c r="K17" i="2"/>
  <c r="K13" i="2"/>
  <c r="K19" i="2"/>
  <c r="K14" i="2"/>
  <c r="K20" i="2"/>
  <c r="K21" i="2"/>
  <c r="K22" i="2"/>
  <c r="K23" i="2"/>
  <c r="K24" i="2"/>
  <c r="K25" i="2"/>
  <c r="K26" i="2"/>
  <c r="K27" i="2"/>
  <c r="I28" i="2"/>
  <c r="H4" i="3" s="1"/>
  <c r="G7" i="1"/>
  <c r="B73" i="1" l="1"/>
  <c r="B70" i="1"/>
  <c r="B69" i="1"/>
  <c r="B68" i="1"/>
  <c r="H5" i="1"/>
  <c r="H7" i="1" s="1"/>
  <c r="G2" i="1"/>
  <c r="G61" i="1" s="1"/>
  <c r="K28" i="2"/>
  <c r="H3" i="3" s="1"/>
  <c r="B75" i="1" l="1"/>
  <c r="B79" i="1"/>
  <c r="B76" i="1"/>
  <c r="B74" i="1"/>
  <c r="I5" i="1"/>
  <c r="I7" i="1" s="1"/>
  <c r="H2" i="1"/>
  <c r="G73" i="1"/>
  <c r="G74" i="1" s="1"/>
  <c r="G67" i="1"/>
  <c r="G68" i="1" s="1"/>
  <c r="G62" i="1"/>
  <c r="B82" i="1" l="1"/>
  <c r="B85" i="1"/>
  <c r="G85" i="1" s="1"/>
  <c r="B81" i="1"/>
  <c r="B80" i="1"/>
  <c r="G79" i="1"/>
  <c r="G80" i="1" s="1"/>
  <c r="J5" i="1"/>
  <c r="J7" i="1" s="1"/>
  <c r="I2" i="1"/>
  <c r="B88" i="1" l="1"/>
  <c r="B91" i="1"/>
  <c r="G91" i="1" s="1"/>
  <c r="B86" i="1"/>
  <c r="B87" i="1"/>
  <c r="K5" i="1"/>
  <c r="K7" i="1" s="1"/>
  <c r="J2" i="1"/>
  <c r="G86" i="1"/>
  <c r="B94" i="1" l="1"/>
  <c r="B97" i="1"/>
  <c r="G97" i="1" s="1"/>
  <c r="B92" i="1"/>
  <c r="B93" i="1"/>
  <c r="L5" i="1"/>
  <c r="L7" i="1" s="1"/>
  <c r="K2" i="1"/>
  <c r="G92" i="1"/>
  <c r="B100" i="1" l="1"/>
  <c r="B103" i="1"/>
  <c r="G103" i="1" s="1"/>
  <c r="B98" i="1"/>
  <c r="B99" i="1"/>
  <c r="M5" i="1"/>
  <c r="M7" i="1" s="1"/>
  <c r="L2" i="1"/>
  <c r="G98" i="1"/>
  <c r="B106" i="1" l="1"/>
  <c r="B109" i="1"/>
  <c r="G109" i="1" s="1"/>
  <c r="B104" i="1"/>
  <c r="B105" i="1"/>
  <c r="N5" i="1"/>
  <c r="N7" i="1" s="1"/>
  <c r="M2" i="1"/>
  <c r="G104" i="1"/>
  <c r="B112" i="1" l="1"/>
  <c r="B115" i="1"/>
  <c r="G115" i="1" s="1"/>
  <c r="G116" i="1" s="1"/>
  <c r="B111" i="1"/>
  <c r="B110" i="1"/>
  <c r="O5" i="1"/>
  <c r="O7" i="1" s="1"/>
  <c r="N2" i="1"/>
  <c r="G110" i="1"/>
  <c r="B118" i="1" l="1"/>
  <c r="B121" i="1"/>
  <c r="B117" i="1"/>
  <c r="B116" i="1"/>
  <c r="P5" i="1"/>
  <c r="P7" i="1" s="1"/>
  <c r="O2" i="1"/>
  <c r="B124" i="1" l="1"/>
  <c r="B127" i="1"/>
  <c r="B122" i="1"/>
  <c r="B123" i="1"/>
  <c r="Q5" i="1"/>
  <c r="Q7" i="1" s="1"/>
  <c r="P2" i="1"/>
  <c r="G121" i="1"/>
  <c r="B130" i="1" l="1"/>
  <c r="B133" i="1"/>
  <c r="B128" i="1"/>
  <c r="B129" i="1"/>
  <c r="R5" i="1"/>
  <c r="R7" i="1" s="1"/>
  <c r="Q2" i="1"/>
  <c r="G127" i="1"/>
  <c r="G128" i="1" s="1"/>
  <c r="G122" i="1"/>
  <c r="B136" i="1" l="1"/>
  <c r="B139" i="1"/>
  <c r="B134" i="1"/>
  <c r="B135" i="1"/>
  <c r="S5" i="1"/>
  <c r="S7" i="1" s="1"/>
  <c r="R2" i="1"/>
  <c r="G133" i="1"/>
  <c r="B142" i="1" l="1"/>
  <c r="B145" i="1"/>
  <c r="B140" i="1"/>
  <c r="B141" i="1"/>
  <c r="T5" i="1"/>
  <c r="T7" i="1" s="1"/>
  <c r="S2" i="1"/>
  <c r="G139" i="1"/>
  <c r="G134" i="1"/>
  <c r="B148" i="1" l="1"/>
  <c r="B151" i="1"/>
  <c r="B146" i="1"/>
  <c r="B147" i="1"/>
  <c r="U5" i="1"/>
  <c r="U7" i="1" s="1"/>
  <c r="T2" i="1"/>
  <c r="G140" i="1"/>
  <c r="G145" i="1"/>
  <c r="B154" i="1" l="1"/>
  <c r="B157" i="1"/>
  <c r="B153" i="1"/>
  <c r="B152" i="1"/>
  <c r="V5" i="1"/>
  <c r="V7" i="1" s="1"/>
  <c r="U2" i="1"/>
  <c r="G151" i="1"/>
  <c r="G146" i="1"/>
  <c r="B160" i="1" l="1"/>
  <c r="B163" i="1"/>
  <c r="B158" i="1"/>
  <c r="B159" i="1"/>
  <c r="W5" i="1"/>
  <c r="W7" i="1" s="1"/>
  <c r="V2" i="1"/>
  <c r="G152" i="1"/>
  <c r="G157" i="1"/>
  <c r="B166" i="1" l="1"/>
  <c r="B169" i="1"/>
  <c r="B164" i="1"/>
  <c r="B165" i="1"/>
  <c r="X5" i="1"/>
  <c r="X7" i="1" s="1"/>
  <c r="W2" i="1"/>
  <c r="G158" i="1"/>
  <c r="G163" i="1"/>
  <c r="B172" i="1" l="1"/>
  <c r="B175" i="1"/>
  <c r="B170" i="1"/>
  <c r="B171" i="1"/>
  <c r="Y5" i="1"/>
  <c r="Y7" i="1" s="1"/>
  <c r="X2" i="1"/>
  <c r="G169" i="1"/>
  <c r="G164" i="1"/>
  <c r="B178" i="1" l="1"/>
  <c r="B176" i="1"/>
  <c r="B177" i="1"/>
  <c r="Z5" i="1"/>
  <c r="Z7" i="1" s="1"/>
  <c r="Y2" i="1"/>
  <c r="G170" i="1"/>
  <c r="G175" i="1"/>
  <c r="AA5" i="1" l="1"/>
  <c r="AA7" i="1" s="1"/>
  <c r="Z2" i="1"/>
  <c r="G176" i="1"/>
  <c r="AB5" i="1" l="1"/>
  <c r="AB7" i="1" s="1"/>
  <c r="AA2" i="1"/>
  <c r="AC5" i="1" l="1"/>
  <c r="AC7" i="1" s="1"/>
  <c r="AB2" i="1"/>
  <c r="AD5" i="1" l="1"/>
  <c r="AD7" i="1" s="1"/>
  <c r="AC2" i="1"/>
  <c r="AE5" i="1" l="1"/>
  <c r="AE7" i="1" s="1"/>
  <c r="AD2" i="1"/>
  <c r="AF5" i="1" l="1"/>
  <c r="AF7" i="1" s="1"/>
  <c r="AE2" i="1"/>
  <c r="AG5" i="1" l="1"/>
  <c r="AG7" i="1" s="1"/>
  <c r="AF2" i="1"/>
  <c r="AH5" i="1" l="1"/>
  <c r="AH7" i="1" s="1"/>
  <c r="AG2" i="1"/>
  <c r="AI5" i="1" l="1"/>
  <c r="AI7" i="1" s="1"/>
  <c r="AH2" i="1"/>
  <c r="AJ5" i="1" l="1"/>
  <c r="AJ7" i="1" s="1"/>
  <c r="AI2" i="1"/>
  <c r="AK5" i="1" l="1"/>
  <c r="AK7" i="1" s="1"/>
  <c r="AJ2" i="1"/>
  <c r="AL5" i="1" l="1"/>
  <c r="AL7" i="1" s="1"/>
  <c r="AK2" i="1"/>
  <c r="AM5" i="1" l="1"/>
  <c r="AM7" i="1" s="1"/>
  <c r="AL2" i="1"/>
  <c r="AN5" i="1" l="1"/>
  <c r="AN7" i="1" s="1"/>
  <c r="AM2" i="1"/>
  <c r="AO5" i="1" l="1"/>
  <c r="AO7" i="1" s="1"/>
  <c r="AN2" i="1"/>
  <c r="AP5" i="1" l="1"/>
  <c r="AP7" i="1" s="1"/>
  <c r="AO2" i="1"/>
  <c r="AQ5" i="1" l="1"/>
  <c r="AQ7" i="1" s="1"/>
  <c r="AP2" i="1"/>
  <c r="AR5" i="1" l="1"/>
  <c r="AR7" i="1" s="1"/>
  <c r="AQ2" i="1"/>
  <c r="AS5" i="1" l="1"/>
  <c r="AS7" i="1" s="1"/>
  <c r="AR2" i="1"/>
  <c r="AT5" i="1" l="1"/>
  <c r="AT7" i="1" s="1"/>
  <c r="AS2" i="1"/>
  <c r="AU5" i="1" l="1"/>
  <c r="AU7" i="1" s="1"/>
  <c r="AT2" i="1"/>
  <c r="AV5" i="1" l="1"/>
  <c r="AV7" i="1" s="1"/>
  <c r="AU2" i="1"/>
  <c r="AW5" i="1" l="1"/>
  <c r="AW7" i="1" s="1"/>
  <c r="AV2" i="1"/>
  <c r="AX5" i="1" l="1"/>
  <c r="AX7" i="1" s="1"/>
  <c r="AW2" i="1"/>
  <c r="AY5" i="1" l="1"/>
  <c r="AY7" i="1" s="1"/>
  <c r="AX2" i="1"/>
  <c r="AZ5" i="1" l="1"/>
  <c r="AZ7" i="1" s="1"/>
  <c r="AY2" i="1"/>
  <c r="BA5" i="1" l="1"/>
  <c r="BA7" i="1" s="1"/>
  <c r="AZ2" i="1"/>
  <c r="BB5" i="1" l="1"/>
  <c r="BB7" i="1" s="1"/>
  <c r="BA2" i="1"/>
  <c r="BC5" i="1" l="1"/>
  <c r="BC7" i="1" s="1"/>
  <c r="BB2" i="1"/>
  <c r="BD5" i="1" l="1"/>
  <c r="BD7" i="1" s="1"/>
  <c r="BC2" i="1"/>
  <c r="BE5" i="1" l="1"/>
  <c r="BE7" i="1" s="1"/>
  <c r="BD2" i="1"/>
  <c r="BF5" i="1" l="1"/>
  <c r="BF7" i="1" s="1"/>
  <c r="BE2" i="1"/>
  <c r="BG5" i="1" l="1"/>
  <c r="BG7" i="1" s="1"/>
  <c r="BF2" i="1"/>
  <c r="BH5" i="1" l="1"/>
  <c r="BH7" i="1" s="1"/>
  <c r="BG2" i="1"/>
  <c r="BI5" i="1" l="1"/>
  <c r="BI7" i="1" s="1"/>
  <c r="BH2" i="1"/>
  <c r="BJ5" i="1" l="1"/>
  <c r="BJ7" i="1" s="1"/>
  <c r="BI2" i="1"/>
  <c r="BK5" i="1" l="1"/>
  <c r="BK7" i="1" s="1"/>
  <c r="BJ2" i="1"/>
  <c r="BL5" i="1" l="1"/>
  <c r="BL7" i="1" s="1"/>
  <c r="BK2" i="1"/>
  <c r="BM5" i="1" l="1"/>
  <c r="BM7" i="1" s="1"/>
  <c r="BL2" i="1"/>
  <c r="BN5" i="1" l="1"/>
  <c r="BN7" i="1" s="1"/>
  <c r="BM2" i="1"/>
  <c r="BO5" i="1" l="1"/>
  <c r="BO7" i="1" s="1"/>
  <c r="BN2" i="1"/>
  <c r="BP5" i="1" l="1"/>
  <c r="BP7" i="1" s="1"/>
  <c r="BO2" i="1"/>
  <c r="BQ5" i="1" l="1"/>
  <c r="BQ7" i="1" s="1"/>
  <c r="BP2" i="1"/>
  <c r="BR5" i="1" l="1"/>
  <c r="BR7" i="1" s="1"/>
  <c r="BQ2" i="1"/>
  <c r="BS5" i="1" l="1"/>
  <c r="BS7" i="1" s="1"/>
  <c r="BR2" i="1"/>
  <c r="BT5" i="1" l="1"/>
  <c r="BT7" i="1" s="1"/>
  <c r="BS2" i="1"/>
  <c r="BU5" i="1" l="1"/>
  <c r="BU7" i="1" s="1"/>
  <c r="BT2" i="1"/>
  <c r="BV5" i="1" l="1"/>
  <c r="BV7" i="1" s="1"/>
  <c r="BU2" i="1"/>
  <c r="BW5" i="1" l="1"/>
  <c r="BW7" i="1" s="1"/>
  <c r="BV2" i="1"/>
  <c r="BX5" i="1" l="1"/>
  <c r="BX7" i="1" s="1"/>
  <c r="BW2" i="1"/>
  <c r="BY5" i="1" l="1"/>
  <c r="BY7" i="1" s="1"/>
  <c r="BX2" i="1"/>
  <c r="BZ5" i="1" l="1"/>
  <c r="BZ7" i="1" s="1"/>
  <c r="BY2" i="1"/>
  <c r="CA5" i="1" l="1"/>
  <c r="CA7" i="1" s="1"/>
  <c r="BZ2" i="1"/>
  <c r="CB5" i="1" l="1"/>
  <c r="CB7" i="1" s="1"/>
  <c r="CA2" i="1"/>
  <c r="CC5" i="1" l="1"/>
  <c r="CC7" i="1" s="1"/>
  <c r="CB2" i="1"/>
  <c r="CD5" i="1" l="1"/>
  <c r="CD7" i="1" s="1"/>
  <c r="CC2" i="1"/>
  <c r="CE5" i="1" l="1"/>
  <c r="CE7" i="1" s="1"/>
  <c r="CD2" i="1"/>
  <c r="CF5" i="1" l="1"/>
  <c r="CF7" i="1" s="1"/>
  <c r="CE2" i="1"/>
  <c r="CG5" i="1" l="1"/>
  <c r="CG7" i="1" s="1"/>
  <c r="CF2" i="1"/>
  <c r="CH5" i="1" l="1"/>
  <c r="CH7" i="1" s="1"/>
  <c r="CG2" i="1"/>
  <c r="CI5" i="1" l="1"/>
  <c r="CI7" i="1" s="1"/>
  <c r="CH2" i="1"/>
  <c r="CJ5" i="1" l="1"/>
  <c r="CJ7" i="1" s="1"/>
  <c r="CI2" i="1"/>
  <c r="CK5" i="1" l="1"/>
  <c r="CK7" i="1" s="1"/>
  <c r="CJ2" i="1"/>
  <c r="CL5" i="1" l="1"/>
  <c r="CL7" i="1" s="1"/>
  <c r="CK2" i="1"/>
  <c r="CM5" i="1" l="1"/>
  <c r="CM7" i="1" s="1"/>
  <c r="CL2" i="1"/>
  <c r="CN5" i="1" l="1"/>
  <c r="CN7" i="1" s="1"/>
  <c r="CM2" i="1"/>
  <c r="CO5" i="1" l="1"/>
  <c r="CO7" i="1" s="1"/>
  <c r="CN2" i="1"/>
  <c r="CP5" i="1" l="1"/>
  <c r="CP7" i="1" s="1"/>
  <c r="CO2" i="1"/>
  <c r="CQ5" i="1" l="1"/>
  <c r="CQ7" i="1" s="1"/>
  <c r="CP2" i="1"/>
  <c r="CR5" i="1" l="1"/>
  <c r="CR7" i="1" s="1"/>
  <c r="CQ2" i="1"/>
  <c r="CS5" i="1" l="1"/>
  <c r="CS7" i="1" s="1"/>
  <c r="CR2" i="1"/>
  <c r="CT5" i="1" l="1"/>
  <c r="CT7" i="1" s="1"/>
  <c r="CS2" i="1"/>
  <c r="CU5" i="1" l="1"/>
  <c r="CU7" i="1" s="1"/>
  <c r="CT2" i="1"/>
  <c r="CV5" i="1" l="1"/>
  <c r="CV7" i="1" s="1"/>
  <c r="CU2" i="1"/>
  <c r="CW5" i="1" l="1"/>
  <c r="CW7" i="1" s="1"/>
  <c r="CV2" i="1"/>
  <c r="CX5" i="1" l="1"/>
  <c r="CX7" i="1" s="1"/>
  <c r="CW2" i="1"/>
  <c r="CY5" i="1" l="1"/>
  <c r="CY7" i="1" s="1"/>
  <c r="CX2" i="1"/>
  <c r="CZ5" i="1" l="1"/>
  <c r="CZ7" i="1" s="1"/>
  <c r="CY2" i="1"/>
  <c r="DA5" i="1" l="1"/>
  <c r="DA7" i="1" s="1"/>
  <c r="CZ2" i="1"/>
  <c r="DB5" i="1" l="1"/>
  <c r="DB7" i="1" s="1"/>
  <c r="DA2" i="1"/>
  <c r="DC5" i="1" l="1"/>
  <c r="DC7" i="1" s="1"/>
  <c r="DB2" i="1"/>
  <c r="DD5" i="1" l="1"/>
  <c r="DD7" i="1" s="1"/>
  <c r="DC2" i="1"/>
  <c r="DE5" i="1" l="1"/>
  <c r="DE7" i="1" s="1"/>
  <c r="DD2" i="1"/>
  <c r="DF5" i="1" l="1"/>
  <c r="DF7" i="1" s="1"/>
  <c r="DE2" i="1"/>
  <c r="DG5" i="1" l="1"/>
  <c r="DG7" i="1" s="1"/>
  <c r="DF2" i="1"/>
  <c r="DH5" i="1" l="1"/>
  <c r="DH7" i="1" s="1"/>
  <c r="DG2" i="1"/>
  <c r="DI5" i="1" l="1"/>
  <c r="DI7" i="1" s="1"/>
  <c r="DH2" i="1"/>
  <c r="DJ5" i="1" l="1"/>
  <c r="DJ7" i="1" s="1"/>
  <c r="DI2" i="1"/>
  <c r="DK5" i="1" l="1"/>
  <c r="DK7" i="1" s="1"/>
  <c r="DJ2" i="1"/>
  <c r="DL5" i="1" l="1"/>
  <c r="DL7" i="1" s="1"/>
  <c r="DK2" i="1"/>
  <c r="DM5" i="1" l="1"/>
  <c r="DM7" i="1" s="1"/>
  <c r="DL2" i="1"/>
  <c r="DN5" i="1" l="1"/>
  <c r="DN7" i="1" s="1"/>
  <c r="DM2" i="1"/>
  <c r="DO5" i="1" l="1"/>
  <c r="DO7" i="1" s="1"/>
  <c r="DN2" i="1"/>
  <c r="DP5" i="1" l="1"/>
  <c r="DP7" i="1" s="1"/>
  <c r="DO2" i="1"/>
  <c r="DQ5" i="1" l="1"/>
  <c r="DQ7" i="1" s="1"/>
  <c r="DP2" i="1"/>
  <c r="DR5" i="1" l="1"/>
  <c r="DR7" i="1" s="1"/>
  <c r="DQ2" i="1"/>
  <c r="DS5" i="1" l="1"/>
  <c r="DS7" i="1" s="1"/>
  <c r="DR2" i="1"/>
  <c r="DT5" i="1" l="1"/>
  <c r="DT7" i="1" s="1"/>
  <c r="DS2" i="1"/>
  <c r="DU5" i="1" l="1"/>
  <c r="DU7" i="1" s="1"/>
  <c r="DT2" i="1"/>
  <c r="DV5" i="1" l="1"/>
  <c r="DV7" i="1" s="1"/>
  <c r="DU2" i="1"/>
  <c r="DW5" i="1" l="1"/>
  <c r="DW7" i="1" s="1"/>
  <c r="DV2" i="1"/>
  <c r="DX5" i="1" l="1"/>
  <c r="DX7" i="1" s="1"/>
  <c r="DW2" i="1"/>
  <c r="DY5" i="1" l="1"/>
  <c r="DY7" i="1" s="1"/>
  <c r="DX2" i="1"/>
  <c r="DZ5" i="1" l="1"/>
  <c r="DZ7" i="1" s="1"/>
  <c r="DY2" i="1"/>
  <c r="EA5" i="1" l="1"/>
  <c r="EA7" i="1" s="1"/>
  <c r="DZ2" i="1"/>
  <c r="EB5" i="1" l="1"/>
  <c r="EB7" i="1" s="1"/>
  <c r="EA2" i="1"/>
  <c r="EC5" i="1" l="1"/>
  <c r="EC7" i="1" s="1"/>
  <c r="EB2" i="1"/>
  <c r="ED5" i="1" l="1"/>
  <c r="ED7" i="1" s="1"/>
  <c r="EC2" i="1"/>
  <c r="EE5" i="1" l="1"/>
  <c r="EE7" i="1" s="1"/>
  <c r="ED2" i="1"/>
  <c r="EF5" i="1" l="1"/>
  <c r="EF7" i="1" s="1"/>
  <c r="EE2" i="1"/>
  <c r="EG5" i="1" l="1"/>
  <c r="EG7" i="1" s="1"/>
  <c r="EF2" i="1"/>
  <c r="EH5" i="1" l="1"/>
  <c r="EH7" i="1" s="1"/>
  <c r="EG2" i="1"/>
  <c r="EI5" i="1" l="1"/>
  <c r="EI7" i="1" s="1"/>
  <c r="EH2" i="1"/>
  <c r="EJ5" i="1" l="1"/>
  <c r="EJ7" i="1" s="1"/>
  <c r="EI2" i="1"/>
  <c r="EK5" i="1" l="1"/>
  <c r="EK7" i="1" s="1"/>
  <c r="EJ2" i="1"/>
  <c r="EL5" i="1" l="1"/>
  <c r="EL7" i="1" s="1"/>
  <c r="EK2" i="1"/>
  <c r="EM5" i="1" l="1"/>
  <c r="EM7" i="1" s="1"/>
  <c r="EL2" i="1"/>
  <c r="EN5" i="1" l="1"/>
  <c r="EN7" i="1" s="1"/>
  <c r="EM2" i="1"/>
  <c r="EO5" i="1" l="1"/>
  <c r="EO7" i="1" s="1"/>
  <c r="EN2" i="1"/>
  <c r="EP5" i="1" l="1"/>
  <c r="EP7" i="1" s="1"/>
  <c r="EO2" i="1"/>
  <c r="EQ5" i="1" l="1"/>
  <c r="EQ7" i="1" s="1"/>
  <c r="EP2" i="1"/>
  <c r="ER5" i="1" l="1"/>
  <c r="ER7" i="1" s="1"/>
  <c r="EQ2" i="1"/>
  <c r="ES5" i="1" l="1"/>
  <c r="ES7" i="1" s="1"/>
  <c r="ER2" i="1"/>
  <c r="ET5" i="1" l="1"/>
  <c r="ET7" i="1" s="1"/>
  <c r="ES2" i="1"/>
  <c r="EU5" i="1" l="1"/>
  <c r="EU7" i="1" s="1"/>
  <c r="ET2" i="1"/>
  <c r="EV5" i="1" l="1"/>
  <c r="EV7" i="1" s="1"/>
  <c r="EU2" i="1"/>
  <c r="EW5" i="1" l="1"/>
  <c r="EW7" i="1" s="1"/>
  <c r="EV2" i="1"/>
  <c r="EX5" i="1" l="1"/>
  <c r="EX7" i="1" s="1"/>
  <c r="EW2" i="1"/>
  <c r="EY5" i="1" l="1"/>
  <c r="EY7" i="1" s="1"/>
  <c r="EX2" i="1"/>
  <c r="EZ5" i="1" l="1"/>
  <c r="EZ7" i="1" s="1"/>
  <c r="EY2" i="1"/>
  <c r="FA5" i="1" l="1"/>
  <c r="FA7" i="1" s="1"/>
  <c r="EZ2" i="1"/>
  <c r="FB5" i="1" l="1"/>
  <c r="FB7" i="1" s="1"/>
  <c r="FA2" i="1"/>
  <c r="FC5" i="1" l="1"/>
  <c r="FC7" i="1" s="1"/>
  <c r="FB2" i="1"/>
  <c r="FD5" i="1" l="1"/>
  <c r="FD7" i="1" s="1"/>
  <c r="FC2" i="1"/>
  <c r="FE5" i="1" l="1"/>
  <c r="FE7" i="1" s="1"/>
  <c r="FD2" i="1"/>
  <c r="FF5" i="1" l="1"/>
  <c r="FF7" i="1" s="1"/>
  <c r="FE2" i="1"/>
  <c r="FG5" i="1" l="1"/>
  <c r="FG7" i="1" s="1"/>
  <c r="FF2" i="1"/>
  <c r="FH5" i="1" l="1"/>
  <c r="FH7" i="1" s="1"/>
  <c r="FG2" i="1"/>
  <c r="FI5" i="1" l="1"/>
  <c r="FI7" i="1" s="1"/>
  <c r="FH2" i="1"/>
  <c r="FJ5" i="1" l="1"/>
  <c r="FJ7" i="1" s="1"/>
  <c r="FI2" i="1"/>
  <c r="FK5" i="1" l="1"/>
  <c r="FK7" i="1" s="1"/>
  <c r="FJ2" i="1"/>
  <c r="FL5" i="1" l="1"/>
  <c r="FL7" i="1" s="1"/>
  <c r="FK2" i="1"/>
  <c r="FM5" i="1" l="1"/>
  <c r="FM7" i="1" s="1"/>
  <c r="FL2" i="1"/>
  <c r="FN5" i="1" l="1"/>
  <c r="FN7" i="1" s="1"/>
  <c r="FM2" i="1"/>
  <c r="FO5" i="1" l="1"/>
  <c r="FO7" i="1" s="1"/>
  <c r="FN2" i="1"/>
  <c r="FP5" i="1" l="1"/>
  <c r="FP7" i="1" s="1"/>
  <c r="FO2" i="1"/>
  <c r="FQ5" i="1" l="1"/>
  <c r="FQ7" i="1" s="1"/>
  <c r="FP2" i="1"/>
  <c r="FR5" i="1" l="1"/>
  <c r="FR7" i="1" s="1"/>
  <c r="FQ2" i="1"/>
  <c r="FS5" i="1" l="1"/>
  <c r="FS7" i="1" s="1"/>
  <c r="FR2" i="1"/>
  <c r="FT5" i="1" l="1"/>
  <c r="FT7" i="1" s="1"/>
  <c r="FS2" i="1"/>
  <c r="FU5" i="1" l="1"/>
  <c r="FU7" i="1" s="1"/>
  <c r="FT2" i="1"/>
  <c r="FV5" i="1" l="1"/>
  <c r="FV7" i="1" s="1"/>
  <c r="FU2" i="1"/>
  <c r="FW5" i="1" l="1"/>
  <c r="FW7" i="1" s="1"/>
  <c r="FV2" i="1"/>
  <c r="FX5" i="1" l="1"/>
  <c r="FX7" i="1" s="1"/>
  <c r="FW2" i="1"/>
  <c r="FY5" i="1" l="1"/>
  <c r="FY7" i="1" s="1"/>
  <c r="FX2" i="1"/>
  <c r="FZ5" i="1" l="1"/>
  <c r="FZ7" i="1" s="1"/>
  <c r="FY2" i="1"/>
  <c r="GA5" i="1" l="1"/>
  <c r="GA7" i="1" s="1"/>
  <c r="FZ2" i="1"/>
  <c r="GB5" i="1" l="1"/>
  <c r="GB7" i="1" s="1"/>
  <c r="GA2" i="1"/>
  <c r="GC5" i="1" l="1"/>
  <c r="GC7" i="1" s="1"/>
  <c r="GB2" i="1"/>
  <c r="GD5" i="1" l="1"/>
  <c r="GD7" i="1" s="1"/>
  <c r="GC2" i="1"/>
  <c r="GE5" i="1" l="1"/>
  <c r="GE7" i="1" s="1"/>
  <c r="GD2" i="1"/>
  <c r="GF5" i="1" l="1"/>
  <c r="GF7" i="1" s="1"/>
  <c r="GE2" i="1"/>
  <c r="GG5" i="1" l="1"/>
  <c r="GG7" i="1" s="1"/>
  <c r="GF2" i="1"/>
  <c r="GH5" i="1" l="1"/>
  <c r="GH7" i="1" s="1"/>
  <c r="GG2" i="1"/>
  <c r="GI5" i="1" l="1"/>
  <c r="GI7" i="1" s="1"/>
  <c r="GH2" i="1"/>
  <c r="GJ5" i="1" l="1"/>
  <c r="GJ7" i="1" s="1"/>
  <c r="GI2" i="1"/>
  <c r="GK5" i="1" l="1"/>
  <c r="GK7" i="1" s="1"/>
  <c r="GJ2" i="1"/>
  <c r="GL5" i="1" l="1"/>
  <c r="GL7" i="1" s="1"/>
  <c r="GK2" i="1"/>
  <c r="GM5" i="1" l="1"/>
  <c r="GM7" i="1" s="1"/>
  <c r="GL2" i="1"/>
  <c r="GM2" i="1" l="1"/>
  <c r="G63" i="1" l="1"/>
  <c r="G64" i="1" l="1"/>
  <c r="G10" i="1" s="1"/>
  <c r="G33" i="1"/>
  <c r="G69" i="1" l="1"/>
  <c r="G34" i="1" s="1"/>
  <c r="H61" i="1"/>
  <c r="H62" i="1" s="1"/>
  <c r="H63" i="1" s="1"/>
  <c r="G70" i="1" l="1"/>
  <c r="G75" i="1" s="1"/>
  <c r="G76" i="1" s="1"/>
  <c r="G81" i="1" s="1"/>
  <c r="H33" i="1"/>
  <c r="H64" i="1"/>
  <c r="H67" i="1" l="1"/>
  <c r="H68" i="1" s="1"/>
  <c r="H69" i="1" s="1"/>
  <c r="G11" i="1"/>
  <c r="G35" i="1"/>
  <c r="I61" i="1"/>
  <c r="H10" i="1"/>
  <c r="G82" i="1"/>
  <c r="G36" i="1"/>
  <c r="G12" i="1"/>
  <c r="H73" i="1"/>
  <c r="H34" i="1" l="1"/>
  <c r="H74" i="1"/>
  <c r="H79" i="1"/>
  <c r="G13" i="1"/>
  <c r="G87" i="1"/>
  <c r="H70" i="1"/>
  <c r="I62" i="1"/>
  <c r="I63" i="1" s="1"/>
  <c r="I64" i="1" l="1"/>
  <c r="I10" i="1" s="1"/>
  <c r="H75" i="1"/>
  <c r="H76" i="1" s="1"/>
  <c r="G37" i="1"/>
  <c r="G88" i="1"/>
  <c r="I33" i="1"/>
  <c r="I67" i="1"/>
  <c r="H11" i="1"/>
  <c r="H80" i="1"/>
  <c r="J61" i="1" l="1"/>
  <c r="J62" i="1" s="1"/>
  <c r="J63" i="1" s="1"/>
  <c r="H35" i="1"/>
  <c r="H12" i="1"/>
  <c r="I73" i="1"/>
  <c r="I74" i="1" s="1"/>
  <c r="I68" i="1"/>
  <c r="I69" i="1" s="1"/>
  <c r="H81" i="1"/>
  <c r="H85" i="1"/>
  <c r="G14" i="1"/>
  <c r="G93" i="1"/>
  <c r="J64" i="1" l="1"/>
  <c r="J10" i="1" s="1"/>
  <c r="H36" i="1"/>
  <c r="H86" i="1"/>
  <c r="J33" i="1"/>
  <c r="I70" i="1"/>
  <c r="I75" i="1" s="1"/>
  <c r="I76" i="1" s="1"/>
  <c r="H82" i="1"/>
  <c r="I34" i="1"/>
  <c r="G38" i="1"/>
  <c r="G94" i="1"/>
  <c r="K61" i="1" l="1"/>
  <c r="K62" i="1" s="1"/>
  <c r="K63" i="1" s="1"/>
  <c r="I12" i="1"/>
  <c r="J73" i="1"/>
  <c r="I11" i="1"/>
  <c r="J67" i="1"/>
  <c r="H87" i="1"/>
  <c r="H88" i="1" s="1"/>
  <c r="I79" i="1"/>
  <c r="H13" i="1"/>
  <c r="I35" i="1"/>
  <c r="H91" i="1"/>
  <c r="G15" i="1"/>
  <c r="G99" i="1"/>
  <c r="K33" i="1" l="1"/>
  <c r="K64" i="1"/>
  <c r="I85" i="1"/>
  <c r="H14" i="1"/>
  <c r="G100" i="1"/>
  <c r="G105" i="1" s="1"/>
  <c r="G39" i="1"/>
  <c r="J74" i="1"/>
  <c r="H92" i="1"/>
  <c r="H93" i="1" s="1"/>
  <c r="I80" i="1"/>
  <c r="I81" i="1" s="1"/>
  <c r="I82" i="1" s="1"/>
  <c r="H37" i="1"/>
  <c r="J68" i="1"/>
  <c r="J69" i="1" s="1"/>
  <c r="J70" i="1" s="1"/>
  <c r="H94" i="1" l="1"/>
  <c r="H15" i="1" s="1"/>
  <c r="I13" i="1"/>
  <c r="J79" i="1"/>
  <c r="K67" i="1"/>
  <c r="J11" i="1"/>
  <c r="G106" i="1"/>
  <c r="G40" i="1"/>
  <c r="H38" i="1"/>
  <c r="I86" i="1"/>
  <c r="I87" i="1" s="1"/>
  <c r="K10" i="1"/>
  <c r="L61" i="1"/>
  <c r="J34" i="1"/>
  <c r="J75" i="1"/>
  <c r="J76" i="1" s="1"/>
  <c r="G16" i="1"/>
  <c r="H97" i="1"/>
  <c r="I36" i="1"/>
  <c r="I91" i="1" l="1"/>
  <c r="I92" i="1" s="1"/>
  <c r="I37" i="1"/>
  <c r="I88" i="1"/>
  <c r="K68" i="1"/>
  <c r="K69" i="1" s="1"/>
  <c r="K73" i="1"/>
  <c r="J12" i="1"/>
  <c r="L62" i="1"/>
  <c r="L63" i="1" s="1"/>
  <c r="J80" i="1"/>
  <c r="J81" i="1" s="1"/>
  <c r="H98" i="1"/>
  <c r="H99" i="1" s="1"/>
  <c r="G17" i="1"/>
  <c r="H103" i="1"/>
  <c r="J35" i="1"/>
  <c r="G111" i="1"/>
  <c r="J82" i="1" l="1"/>
  <c r="K79" i="1" s="1"/>
  <c r="L33" i="1"/>
  <c r="L64" i="1"/>
  <c r="K34" i="1"/>
  <c r="K70" i="1"/>
  <c r="G112" i="1"/>
  <c r="G117" i="1" s="1"/>
  <c r="G41" i="1"/>
  <c r="H39" i="1"/>
  <c r="I93" i="1"/>
  <c r="I94" i="1" s="1"/>
  <c r="J36" i="1"/>
  <c r="H104" i="1"/>
  <c r="K74" i="1"/>
  <c r="H100" i="1"/>
  <c r="J85" i="1"/>
  <c r="I14" i="1"/>
  <c r="J13" i="1" l="1"/>
  <c r="H105" i="1"/>
  <c r="H106" i="1" s="1"/>
  <c r="H17" i="1" s="1"/>
  <c r="K75" i="1"/>
  <c r="K35" i="1" s="1"/>
  <c r="I15" i="1"/>
  <c r="J91" i="1"/>
  <c r="G118" i="1"/>
  <c r="G123" i="1" s="1"/>
  <c r="G42" i="1"/>
  <c r="J86" i="1"/>
  <c r="H16" i="1"/>
  <c r="I97" i="1"/>
  <c r="H109" i="1"/>
  <c r="G18" i="1"/>
  <c r="L67" i="1"/>
  <c r="K11" i="1"/>
  <c r="L10" i="1"/>
  <c r="M61" i="1"/>
  <c r="K80" i="1"/>
  <c r="I38" i="1"/>
  <c r="H40" i="1" l="1"/>
  <c r="K76" i="1"/>
  <c r="K81" i="1" s="1"/>
  <c r="K36" i="1" s="1"/>
  <c r="I103" i="1"/>
  <c r="I104" i="1" s="1"/>
  <c r="J87" i="1"/>
  <c r="J88" i="1" s="1"/>
  <c r="M62" i="1"/>
  <c r="G124" i="1"/>
  <c r="G129" i="1" s="1"/>
  <c r="G43" i="1"/>
  <c r="L68" i="1"/>
  <c r="L69" i="1" s="1"/>
  <c r="H110" i="1"/>
  <c r="H111" i="1" s="1"/>
  <c r="I98" i="1"/>
  <c r="I99" i="1" s="1"/>
  <c r="G19" i="1"/>
  <c r="H115" i="1"/>
  <c r="J92" i="1"/>
  <c r="L73" i="1" l="1"/>
  <c r="L74" i="1" s="1"/>
  <c r="K12" i="1"/>
  <c r="K82" i="1"/>
  <c r="L79" i="1" s="1"/>
  <c r="J37" i="1"/>
  <c r="K85" i="1"/>
  <c r="K86" i="1" s="1"/>
  <c r="J14" i="1"/>
  <c r="J93" i="1"/>
  <c r="J94" i="1" s="1"/>
  <c r="H112" i="1"/>
  <c r="H18" i="1" s="1"/>
  <c r="G130" i="1"/>
  <c r="G44" i="1"/>
  <c r="G20" i="1"/>
  <c r="H121" i="1"/>
  <c r="I39" i="1"/>
  <c r="M63" i="1"/>
  <c r="M64" i="1" s="1"/>
  <c r="I100" i="1"/>
  <c r="H41" i="1"/>
  <c r="L34" i="1"/>
  <c r="H116" i="1"/>
  <c r="L70" i="1"/>
  <c r="K13" i="1" l="1"/>
  <c r="I109" i="1"/>
  <c r="I110" i="1" s="1"/>
  <c r="J38" i="1"/>
  <c r="K91" i="1"/>
  <c r="K92" i="1" s="1"/>
  <c r="J15" i="1"/>
  <c r="H117" i="1"/>
  <c r="H42" i="1" s="1"/>
  <c r="K87" i="1"/>
  <c r="K88" i="1" s="1"/>
  <c r="J97" i="1"/>
  <c r="I16" i="1"/>
  <c r="L11" i="1"/>
  <c r="M67" i="1"/>
  <c r="G21" i="1"/>
  <c r="H127" i="1"/>
  <c r="G135" i="1"/>
  <c r="G45" i="1" s="1"/>
  <c r="N61" i="1"/>
  <c r="M10" i="1"/>
  <c r="L80" i="1"/>
  <c r="M33" i="1"/>
  <c r="L75" i="1"/>
  <c r="I105" i="1"/>
  <c r="H122" i="1"/>
  <c r="H118" i="1" l="1"/>
  <c r="I115" i="1" s="1"/>
  <c r="K37" i="1"/>
  <c r="K14" i="1"/>
  <c r="L85" i="1"/>
  <c r="L86" i="1" s="1"/>
  <c r="K93" i="1"/>
  <c r="K38" i="1" s="1"/>
  <c r="L35" i="1"/>
  <c r="L76" i="1"/>
  <c r="H128" i="1"/>
  <c r="M68" i="1"/>
  <c r="M69" i="1" s="1"/>
  <c r="J98" i="1"/>
  <c r="J99" i="1" s="1"/>
  <c r="N62" i="1"/>
  <c r="I40" i="1"/>
  <c r="I106" i="1"/>
  <c r="G136" i="1"/>
  <c r="H19" i="1" l="1"/>
  <c r="H123" i="1"/>
  <c r="H124" i="1" s="1"/>
  <c r="K94" i="1"/>
  <c r="L91" i="1" s="1"/>
  <c r="I116" i="1"/>
  <c r="J39" i="1"/>
  <c r="H133" i="1"/>
  <c r="G22" i="1"/>
  <c r="M34" i="1"/>
  <c r="N63" i="1"/>
  <c r="N64" i="1" s="1"/>
  <c r="M73" i="1"/>
  <c r="L12" i="1"/>
  <c r="L81" i="1"/>
  <c r="J100" i="1"/>
  <c r="G141" i="1"/>
  <c r="I17" i="1"/>
  <c r="J103" i="1"/>
  <c r="M70" i="1"/>
  <c r="I111" i="1"/>
  <c r="H43" i="1" l="1"/>
  <c r="K15" i="1"/>
  <c r="I41" i="1"/>
  <c r="I112" i="1"/>
  <c r="I117" i="1" s="1"/>
  <c r="N67" i="1"/>
  <c r="M11" i="1"/>
  <c r="J104" i="1"/>
  <c r="J105" i="1" s="1"/>
  <c r="L92" i="1"/>
  <c r="H20" i="1"/>
  <c r="I121" i="1"/>
  <c r="H129" i="1"/>
  <c r="N10" i="1"/>
  <c r="O61" i="1"/>
  <c r="G46" i="1"/>
  <c r="G142" i="1"/>
  <c r="G147" i="1" s="1"/>
  <c r="H134" i="1"/>
  <c r="K97" i="1"/>
  <c r="J16" i="1"/>
  <c r="L36" i="1"/>
  <c r="L82" i="1"/>
  <c r="L87" i="1" s="1"/>
  <c r="M74" i="1"/>
  <c r="M75" i="1" s="1"/>
  <c r="N33" i="1"/>
  <c r="J106" i="1" l="1"/>
  <c r="K103" i="1" s="1"/>
  <c r="H44" i="1"/>
  <c r="H130" i="1"/>
  <c r="H135" i="1" s="1"/>
  <c r="J40" i="1"/>
  <c r="I122" i="1"/>
  <c r="K98" i="1"/>
  <c r="L37" i="1"/>
  <c r="L88" i="1"/>
  <c r="L93" i="1" s="1"/>
  <c r="I42" i="1"/>
  <c r="I118" i="1"/>
  <c r="G148" i="1"/>
  <c r="G153" i="1" s="1"/>
  <c r="G47" i="1"/>
  <c r="M35" i="1"/>
  <c r="G23" i="1"/>
  <c r="H139" i="1"/>
  <c r="M76" i="1"/>
  <c r="N68" i="1"/>
  <c r="N69" i="1" s="1"/>
  <c r="J109" i="1"/>
  <c r="I18" i="1"/>
  <c r="M79" i="1"/>
  <c r="L13" i="1"/>
  <c r="O62" i="1"/>
  <c r="I123" i="1" l="1"/>
  <c r="I124" i="1" s="1"/>
  <c r="J17" i="1"/>
  <c r="O63" i="1"/>
  <c r="O64" i="1" s="1"/>
  <c r="L38" i="1"/>
  <c r="L94" i="1"/>
  <c r="H45" i="1"/>
  <c r="H136" i="1"/>
  <c r="J110" i="1"/>
  <c r="J111" i="1" s="1"/>
  <c r="H145" i="1"/>
  <c r="G24" i="1"/>
  <c r="I19" i="1"/>
  <c r="J115" i="1"/>
  <c r="N70" i="1"/>
  <c r="N73" i="1"/>
  <c r="M12" i="1"/>
  <c r="G48" i="1"/>
  <c r="G154" i="1"/>
  <c r="G159" i="1" s="1"/>
  <c r="M80" i="1"/>
  <c r="M81" i="1" s="1"/>
  <c r="I127" i="1"/>
  <c r="H21" i="1"/>
  <c r="M85" i="1"/>
  <c r="L14" i="1"/>
  <c r="H140" i="1"/>
  <c r="K99" i="1"/>
  <c r="N34" i="1"/>
  <c r="K104" i="1"/>
  <c r="I43" i="1" l="1"/>
  <c r="H141" i="1"/>
  <c r="H46" i="1" s="1"/>
  <c r="O33" i="1"/>
  <c r="O10" i="1"/>
  <c r="P61" i="1"/>
  <c r="P62" i="1" s="1"/>
  <c r="P63" i="1" s="1"/>
  <c r="J112" i="1"/>
  <c r="J18" i="1" s="1"/>
  <c r="M36" i="1"/>
  <c r="M82" i="1"/>
  <c r="H146" i="1"/>
  <c r="H151" i="1"/>
  <c r="G25" i="1"/>
  <c r="I128" i="1"/>
  <c r="I20" i="1"/>
  <c r="J121" i="1"/>
  <c r="J41" i="1"/>
  <c r="J116" i="1"/>
  <c r="K39" i="1"/>
  <c r="G49" i="1"/>
  <c r="G160" i="1"/>
  <c r="G165" i="1" s="1"/>
  <c r="I133" i="1"/>
  <c r="H22" i="1"/>
  <c r="N74" i="1"/>
  <c r="N75" i="1" s="1"/>
  <c r="N11" i="1"/>
  <c r="O67" i="1"/>
  <c r="K100" i="1"/>
  <c r="M86" i="1"/>
  <c r="M91" i="1"/>
  <c r="L15" i="1"/>
  <c r="J117" i="1" l="1"/>
  <c r="J42" i="1" s="1"/>
  <c r="K109" i="1"/>
  <c r="K110" i="1" s="1"/>
  <c r="H142" i="1"/>
  <c r="I139" i="1" s="1"/>
  <c r="M87" i="1"/>
  <c r="M88" i="1" s="1"/>
  <c r="P33" i="1"/>
  <c r="P64" i="1"/>
  <c r="L97" i="1"/>
  <c r="K16" i="1"/>
  <c r="N35" i="1"/>
  <c r="I129" i="1"/>
  <c r="K105" i="1"/>
  <c r="O68" i="1"/>
  <c r="O69" i="1" s="1"/>
  <c r="H152" i="1"/>
  <c r="N76" i="1"/>
  <c r="I134" i="1"/>
  <c r="G50" i="1"/>
  <c r="G166" i="1"/>
  <c r="J122" i="1"/>
  <c r="M92" i="1"/>
  <c r="H157" i="1"/>
  <c r="G26" i="1"/>
  <c r="N79" i="1"/>
  <c r="M13" i="1"/>
  <c r="H23" i="1" l="1"/>
  <c r="J118" i="1"/>
  <c r="K115" i="1" s="1"/>
  <c r="H147" i="1"/>
  <c r="H148" i="1" s="1"/>
  <c r="I145" i="1" s="1"/>
  <c r="M37" i="1"/>
  <c r="M14" i="1"/>
  <c r="M93" i="1"/>
  <c r="M38" i="1" s="1"/>
  <c r="N85" i="1"/>
  <c r="N86" i="1" s="1"/>
  <c r="O34" i="1"/>
  <c r="O70" i="1"/>
  <c r="G27" i="1"/>
  <c r="H163" i="1"/>
  <c r="L98" i="1"/>
  <c r="L99" i="1" s="1"/>
  <c r="G171" i="1"/>
  <c r="I140" i="1"/>
  <c r="K40" i="1"/>
  <c r="K106" i="1"/>
  <c r="K111" i="1" s="1"/>
  <c r="P10" i="1"/>
  <c r="Q61" i="1"/>
  <c r="N80" i="1"/>
  <c r="I44" i="1"/>
  <c r="H158" i="1"/>
  <c r="N12" i="1"/>
  <c r="O73" i="1"/>
  <c r="I130" i="1"/>
  <c r="H24" i="1" l="1"/>
  <c r="H153" i="1"/>
  <c r="H154" i="1" s="1"/>
  <c r="I151" i="1" s="1"/>
  <c r="J19" i="1"/>
  <c r="J123" i="1"/>
  <c r="J124" i="1" s="1"/>
  <c r="K121" i="1" s="1"/>
  <c r="H47" i="1"/>
  <c r="M94" i="1"/>
  <c r="L100" i="1"/>
  <c r="M97" i="1" s="1"/>
  <c r="K41" i="1"/>
  <c r="K112" i="1"/>
  <c r="J127" i="1"/>
  <c r="I21" i="1"/>
  <c r="K116" i="1"/>
  <c r="L39" i="1"/>
  <c r="O74" i="1"/>
  <c r="N81" i="1"/>
  <c r="H164" i="1"/>
  <c r="L103" i="1"/>
  <c r="K17" i="1"/>
  <c r="I135" i="1"/>
  <c r="G51" i="1"/>
  <c r="G172" i="1"/>
  <c r="G177" i="1" s="1"/>
  <c r="O11" i="1"/>
  <c r="P67" i="1"/>
  <c r="I146" i="1"/>
  <c r="Q62" i="1"/>
  <c r="Q63" i="1" s="1"/>
  <c r="H25" i="1" l="1"/>
  <c r="H159" i="1"/>
  <c r="H49" i="1" s="1"/>
  <c r="H48" i="1"/>
  <c r="J20" i="1"/>
  <c r="J43" i="1"/>
  <c r="L16" i="1"/>
  <c r="M15" i="1"/>
  <c r="N91" i="1"/>
  <c r="N92" i="1" s="1"/>
  <c r="Q33" i="1"/>
  <c r="M98" i="1"/>
  <c r="M99" i="1" s="1"/>
  <c r="G52" i="1"/>
  <c r="G178" i="1"/>
  <c r="I45" i="1"/>
  <c r="I136" i="1"/>
  <c r="Q64" i="1"/>
  <c r="O75" i="1"/>
  <c r="L104" i="1"/>
  <c r="L105" i="1" s="1"/>
  <c r="H169" i="1"/>
  <c r="G28" i="1"/>
  <c r="L109" i="1"/>
  <c r="K18" i="1"/>
  <c r="K122" i="1"/>
  <c r="K117" i="1"/>
  <c r="J128" i="1"/>
  <c r="N36" i="1"/>
  <c r="P68" i="1"/>
  <c r="I152" i="1"/>
  <c r="N82" i="1"/>
  <c r="N87" i="1" s="1"/>
  <c r="P69" i="1" l="1"/>
  <c r="P34" i="1" s="1"/>
  <c r="H160" i="1"/>
  <c r="H165" i="1" s="1"/>
  <c r="H50" i="1" s="1"/>
  <c r="J129" i="1"/>
  <c r="J130" i="1" s="1"/>
  <c r="L40" i="1"/>
  <c r="N37" i="1"/>
  <c r="N88" i="1"/>
  <c r="M39" i="1"/>
  <c r="O35" i="1"/>
  <c r="K42" i="1"/>
  <c r="H175" i="1"/>
  <c r="G29" i="1"/>
  <c r="G30" i="1" s="1"/>
  <c r="H170" i="1"/>
  <c r="M100" i="1"/>
  <c r="L106" i="1"/>
  <c r="O76" i="1"/>
  <c r="R61" i="1"/>
  <c r="Q10" i="1"/>
  <c r="N13" i="1"/>
  <c r="O79" i="1"/>
  <c r="J133" i="1"/>
  <c r="I22" i="1"/>
  <c r="I141" i="1"/>
  <c r="L110" i="1"/>
  <c r="K118" i="1"/>
  <c r="K123" i="1" s="1"/>
  <c r="P70" i="1" l="1"/>
  <c r="I157" i="1"/>
  <c r="I158" i="1" s="1"/>
  <c r="H166" i="1"/>
  <c r="I163" i="1" s="1"/>
  <c r="I164" i="1" s="1"/>
  <c r="H26" i="1"/>
  <c r="J21" i="1"/>
  <c r="K127" i="1"/>
  <c r="K128" i="1" s="1"/>
  <c r="L111" i="1"/>
  <c r="L112" i="1" s="1"/>
  <c r="J44" i="1"/>
  <c r="J134" i="1"/>
  <c r="J135" i="1" s="1"/>
  <c r="O80" i="1"/>
  <c r="H176" i="1"/>
  <c r="O85" i="1"/>
  <c r="N14" i="1"/>
  <c r="N93" i="1"/>
  <c r="L17" i="1"/>
  <c r="M103" i="1"/>
  <c r="L115" i="1"/>
  <c r="K19" i="1"/>
  <c r="M16" i="1"/>
  <c r="N97" i="1"/>
  <c r="K43" i="1"/>
  <c r="R62" i="1"/>
  <c r="R63" i="1" s="1"/>
  <c r="R64" i="1" s="1"/>
  <c r="P73" i="1"/>
  <c r="O12" i="1"/>
  <c r="K124" i="1"/>
  <c r="I46" i="1"/>
  <c r="I142" i="1"/>
  <c r="P11" i="1" l="1"/>
  <c r="Q67" i="1"/>
  <c r="Q68" i="1" s="1"/>
  <c r="Q69" i="1" s="1"/>
  <c r="Q34" i="1" s="1"/>
  <c r="H171" i="1"/>
  <c r="H172" i="1" s="1"/>
  <c r="H28" i="1" s="1"/>
  <c r="H27" i="1"/>
  <c r="K129" i="1"/>
  <c r="K44" i="1" s="1"/>
  <c r="O81" i="1"/>
  <c r="O82" i="1" s="1"/>
  <c r="L41" i="1"/>
  <c r="M109" i="1"/>
  <c r="M110" i="1" s="1"/>
  <c r="L18" i="1"/>
  <c r="R10" i="1"/>
  <c r="S61" i="1"/>
  <c r="M104" i="1"/>
  <c r="M105" i="1" s="1"/>
  <c r="L116" i="1"/>
  <c r="L117" i="1" s="1"/>
  <c r="J45" i="1"/>
  <c r="I23" i="1"/>
  <c r="J139" i="1"/>
  <c r="R33" i="1"/>
  <c r="O86" i="1"/>
  <c r="J136" i="1"/>
  <c r="I147" i="1"/>
  <c r="K20" i="1"/>
  <c r="L121" i="1"/>
  <c r="N98" i="1"/>
  <c r="N38" i="1"/>
  <c r="N94" i="1"/>
  <c r="P74" i="1"/>
  <c r="P75" i="1" s="1"/>
  <c r="Q70" i="1" l="1"/>
  <c r="R67" i="1" s="1"/>
  <c r="H51" i="1"/>
  <c r="H177" i="1"/>
  <c r="H52" i="1" s="1"/>
  <c r="I169" i="1"/>
  <c r="I170" i="1" s="1"/>
  <c r="K130" i="1"/>
  <c r="L127" i="1" s="1"/>
  <c r="O36" i="1"/>
  <c r="P79" i="1"/>
  <c r="P80" i="1" s="1"/>
  <c r="O13" i="1"/>
  <c r="L118" i="1"/>
  <c r="L19" i="1" s="1"/>
  <c r="P76" i="1"/>
  <c r="P12" i="1" s="1"/>
  <c r="O87" i="1"/>
  <c r="O88" i="1" s="1"/>
  <c r="M40" i="1"/>
  <c r="P35" i="1"/>
  <c r="J140" i="1"/>
  <c r="J141" i="1" s="1"/>
  <c r="J142" i="1" s="1"/>
  <c r="N15" i="1"/>
  <c r="O91" i="1"/>
  <c r="N99" i="1"/>
  <c r="L122" i="1"/>
  <c r="M106" i="1"/>
  <c r="M111" i="1" s="1"/>
  <c r="K133" i="1"/>
  <c r="J22" i="1"/>
  <c r="L42" i="1"/>
  <c r="I47" i="1"/>
  <c r="I148" i="1"/>
  <c r="S62" i="1"/>
  <c r="S63" i="1" s="1"/>
  <c r="Q11" i="1" l="1"/>
  <c r="H53" i="1"/>
  <c r="H178" i="1"/>
  <c r="I175" i="1" s="1"/>
  <c r="I176" i="1" s="1"/>
  <c r="L123" i="1"/>
  <c r="L124" i="1" s="1"/>
  <c r="Q73" i="1"/>
  <c r="Q74" i="1" s="1"/>
  <c r="Q75" i="1" s="1"/>
  <c r="M115" i="1"/>
  <c r="M116" i="1" s="1"/>
  <c r="K21" i="1"/>
  <c r="O37" i="1"/>
  <c r="O14" i="1"/>
  <c r="P85" i="1"/>
  <c r="P86" i="1" s="1"/>
  <c r="S33" i="1"/>
  <c r="J23" i="1"/>
  <c r="K139" i="1"/>
  <c r="I24" i="1"/>
  <c r="J145" i="1"/>
  <c r="I153" i="1"/>
  <c r="P81" i="1"/>
  <c r="N39" i="1"/>
  <c r="N100" i="1"/>
  <c r="K134" i="1"/>
  <c r="K135" i="1" s="1"/>
  <c r="L128" i="1"/>
  <c r="O92" i="1"/>
  <c r="O93" i="1" s="1"/>
  <c r="J46" i="1"/>
  <c r="M41" i="1"/>
  <c r="M112" i="1"/>
  <c r="S64" i="1"/>
  <c r="R68" i="1"/>
  <c r="N103" i="1"/>
  <c r="M17" i="1"/>
  <c r="H29" i="1" l="1"/>
  <c r="H30" i="1" s="1"/>
  <c r="L43" i="1"/>
  <c r="O94" i="1"/>
  <c r="O15" i="1" s="1"/>
  <c r="Q76" i="1"/>
  <c r="R73" i="1" s="1"/>
  <c r="M117" i="1"/>
  <c r="M42" i="1" s="1"/>
  <c r="K45" i="1"/>
  <c r="K136" i="1"/>
  <c r="L20" i="1"/>
  <c r="M121" i="1"/>
  <c r="Q35" i="1"/>
  <c r="N104" i="1"/>
  <c r="N105" i="1" s="1"/>
  <c r="J146" i="1"/>
  <c r="J147" i="1" s="1"/>
  <c r="J148" i="1" s="1"/>
  <c r="K140" i="1"/>
  <c r="O38" i="1"/>
  <c r="I48" i="1"/>
  <c r="I154" i="1"/>
  <c r="I159" i="1" s="1"/>
  <c r="S10" i="1"/>
  <c r="T61" i="1"/>
  <c r="M18" i="1"/>
  <c r="N109" i="1"/>
  <c r="L129" i="1"/>
  <c r="N16" i="1"/>
  <c r="O97" i="1"/>
  <c r="R69" i="1"/>
  <c r="R70" i="1" s="1"/>
  <c r="P36" i="1"/>
  <c r="P82" i="1"/>
  <c r="P91" i="1" l="1"/>
  <c r="P92" i="1" s="1"/>
  <c r="Q12" i="1"/>
  <c r="M118" i="1"/>
  <c r="N115" i="1" s="1"/>
  <c r="N40" i="1"/>
  <c r="N106" i="1"/>
  <c r="I49" i="1"/>
  <c r="I160" i="1"/>
  <c r="J24" i="1"/>
  <c r="K145" i="1"/>
  <c r="L44" i="1"/>
  <c r="N110" i="1"/>
  <c r="K141" i="1"/>
  <c r="K142" i="1" s="1"/>
  <c r="K22" i="1"/>
  <c r="L133" i="1"/>
  <c r="T62" i="1"/>
  <c r="R74" i="1"/>
  <c r="R75" i="1" s="1"/>
  <c r="R34" i="1"/>
  <c r="J47" i="1"/>
  <c r="L130" i="1"/>
  <c r="Q79" i="1"/>
  <c r="P13" i="1"/>
  <c r="J151" i="1"/>
  <c r="I25" i="1"/>
  <c r="P87" i="1"/>
  <c r="S67" i="1"/>
  <c r="R11" i="1"/>
  <c r="O98" i="1"/>
  <c r="O99" i="1" s="1"/>
  <c r="M122" i="1"/>
  <c r="N111" i="1" l="1"/>
  <c r="N41" i="1" s="1"/>
  <c r="M123" i="1"/>
  <c r="M124" i="1" s="1"/>
  <c r="M19" i="1"/>
  <c r="R35" i="1"/>
  <c r="Q80" i="1"/>
  <c r="Q81" i="1" s="1"/>
  <c r="K23" i="1"/>
  <c r="L139" i="1"/>
  <c r="N116" i="1"/>
  <c r="J157" i="1"/>
  <c r="I26" i="1"/>
  <c r="O39" i="1"/>
  <c r="I165" i="1"/>
  <c r="R76" i="1"/>
  <c r="K146" i="1"/>
  <c r="K147" i="1" s="1"/>
  <c r="L21" i="1"/>
  <c r="M127" i="1"/>
  <c r="T63" i="1"/>
  <c r="T64" i="1" s="1"/>
  <c r="L134" i="1"/>
  <c r="L135" i="1" s="1"/>
  <c r="S68" i="1"/>
  <c r="S69" i="1" s="1"/>
  <c r="O103" i="1"/>
  <c r="N17" i="1"/>
  <c r="J152" i="1"/>
  <c r="J153" i="1" s="1"/>
  <c r="O100" i="1"/>
  <c r="P37" i="1"/>
  <c r="P88" i="1"/>
  <c r="K46" i="1"/>
  <c r="N112" i="1" l="1"/>
  <c r="O109" i="1" s="1"/>
  <c r="M43" i="1"/>
  <c r="K148" i="1"/>
  <c r="K24" i="1" s="1"/>
  <c r="Q82" i="1"/>
  <c r="Q13" i="1" s="1"/>
  <c r="J48" i="1"/>
  <c r="I50" i="1"/>
  <c r="I166" i="1"/>
  <c r="I171" i="1" s="1"/>
  <c r="K47" i="1"/>
  <c r="L45" i="1"/>
  <c r="L136" i="1"/>
  <c r="S73" i="1"/>
  <c r="R12" i="1"/>
  <c r="S34" i="1"/>
  <c r="U61" i="1"/>
  <c r="T10" i="1"/>
  <c r="T33" i="1"/>
  <c r="J158" i="1"/>
  <c r="P97" i="1"/>
  <c r="O16" i="1"/>
  <c r="M20" i="1"/>
  <c r="N121" i="1"/>
  <c r="J154" i="1"/>
  <c r="O104" i="1"/>
  <c r="O105" i="1" s="1"/>
  <c r="Q36" i="1"/>
  <c r="S70" i="1"/>
  <c r="Q85" i="1"/>
  <c r="P14" i="1"/>
  <c r="P93" i="1"/>
  <c r="M128" i="1"/>
  <c r="M129" i="1" s="1"/>
  <c r="L140" i="1"/>
  <c r="N117" i="1" l="1"/>
  <c r="N42" i="1" s="1"/>
  <c r="N18" i="1"/>
  <c r="R79" i="1"/>
  <c r="R80" i="1" s="1"/>
  <c r="R81" i="1" s="1"/>
  <c r="L141" i="1"/>
  <c r="L46" i="1" s="1"/>
  <c r="L145" i="1"/>
  <c r="L146" i="1" s="1"/>
  <c r="J159" i="1"/>
  <c r="J160" i="1" s="1"/>
  <c r="O40" i="1"/>
  <c r="I51" i="1"/>
  <c r="I172" i="1"/>
  <c r="K151" i="1"/>
  <c r="J25" i="1"/>
  <c r="U62" i="1"/>
  <c r="U63" i="1" s="1"/>
  <c r="O110" i="1"/>
  <c r="M44" i="1"/>
  <c r="P98" i="1"/>
  <c r="M130" i="1"/>
  <c r="P38" i="1"/>
  <c r="P94" i="1"/>
  <c r="S74" i="1"/>
  <c r="S75" i="1" s="1"/>
  <c r="M133" i="1"/>
  <c r="L22" i="1"/>
  <c r="Q86" i="1"/>
  <c r="Q87" i="1" s="1"/>
  <c r="S11" i="1"/>
  <c r="T67" i="1"/>
  <c r="I27" i="1"/>
  <c r="J163" i="1"/>
  <c r="O106" i="1"/>
  <c r="N122" i="1"/>
  <c r="N118" i="1" l="1"/>
  <c r="O115" i="1" s="1"/>
  <c r="J49" i="1"/>
  <c r="L142" i="1"/>
  <c r="M139" i="1" s="1"/>
  <c r="P99" i="1"/>
  <c r="P39" i="1" s="1"/>
  <c r="O111" i="1"/>
  <c r="O112" i="1" s="1"/>
  <c r="J26" i="1"/>
  <c r="K157" i="1"/>
  <c r="K158" i="1" s="1"/>
  <c r="U33" i="1"/>
  <c r="R36" i="1"/>
  <c r="P15" i="1"/>
  <c r="Q91" i="1"/>
  <c r="J169" i="1"/>
  <c r="I28" i="1"/>
  <c r="M21" i="1"/>
  <c r="N127" i="1"/>
  <c r="S35" i="1"/>
  <c r="T68" i="1"/>
  <c r="T69" i="1" s="1"/>
  <c r="Q37" i="1"/>
  <c r="Q88" i="1"/>
  <c r="U64" i="1"/>
  <c r="J164" i="1"/>
  <c r="K152" i="1"/>
  <c r="K153" i="1" s="1"/>
  <c r="I177" i="1"/>
  <c r="M134" i="1"/>
  <c r="M135" i="1" s="1"/>
  <c r="M136" i="1" s="1"/>
  <c r="O17" i="1"/>
  <c r="P103" i="1"/>
  <c r="R82" i="1"/>
  <c r="S76" i="1"/>
  <c r="N19" i="1" l="1"/>
  <c r="N123" i="1"/>
  <c r="N43" i="1" s="1"/>
  <c r="O41" i="1"/>
  <c r="L147" i="1"/>
  <c r="L148" i="1" s="1"/>
  <c r="M145" i="1" s="1"/>
  <c r="L23" i="1"/>
  <c r="P100" i="1"/>
  <c r="P109" i="1"/>
  <c r="P110" i="1" s="1"/>
  <c r="O18" i="1"/>
  <c r="K154" i="1"/>
  <c r="L151" i="1" s="1"/>
  <c r="M22" i="1"/>
  <c r="N133" i="1"/>
  <c r="N128" i="1"/>
  <c r="P104" i="1"/>
  <c r="Q14" i="1"/>
  <c r="R85" i="1"/>
  <c r="T34" i="1"/>
  <c r="T70" i="1"/>
  <c r="Q92" i="1"/>
  <c r="Q93" i="1" s="1"/>
  <c r="M45" i="1"/>
  <c r="I52" i="1"/>
  <c r="I53" i="1" s="1"/>
  <c r="I178" i="1"/>
  <c r="S12" i="1"/>
  <c r="T73" i="1"/>
  <c r="J170" i="1"/>
  <c r="U10" i="1"/>
  <c r="V61" i="1"/>
  <c r="M140" i="1"/>
  <c r="M141" i="1" s="1"/>
  <c r="K48" i="1"/>
  <c r="J165" i="1"/>
  <c r="S79" i="1"/>
  <c r="R13" i="1"/>
  <c r="O116" i="1"/>
  <c r="O117" i="1" s="1"/>
  <c r="N124" i="1" l="1"/>
  <c r="N20" i="1" s="1"/>
  <c r="L47" i="1"/>
  <c r="L24" i="1"/>
  <c r="K159" i="1"/>
  <c r="K49" i="1" s="1"/>
  <c r="P105" i="1"/>
  <c r="P106" i="1" s="1"/>
  <c r="P111" i="1" s="1"/>
  <c r="P16" i="1"/>
  <c r="Q97" i="1"/>
  <c r="Q98" i="1" s="1"/>
  <c r="K25" i="1"/>
  <c r="M142" i="1"/>
  <c r="M23" i="1" s="1"/>
  <c r="S80" i="1"/>
  <c r="Q94" i="1"/>
  <c r="V62" i="1"/>
  <c r="V63" i="1" s="1"/>
  <c r="O118" i="1"/>
  <c r="M46" i="1"/>
  <c r="Q38" i="1"/>
  <c r="J50" i="1"/>
  <c r="J166" i="1"/>
  <c r="J171" i="1" s="1"/>
  <c r="J175" i="1"/>
  <c r="I29" i="1"/>
  <c r="I30" i="1" s="1"/>
  <c r="O42" i="1"/>
  <c r="M146" i="1"/>
  <c r="T74" i="1"/>
  <c r="T75" i="1" s="1"/>
  <c r="U67" i="1"/>
  <c r="T11" i="1"/>
  <c r="N134" i="1"/>
  <c r="I3" i="1"/>
  <c r="R86" i="1"/>
  <c r="R87" i="1" s="1"/>
  <c r="L152" i="1"/>
  <c r="L153" i="1" s="1"/>
  <c r="N129" i="1" l="1"/>
  <c r="N130" i="1" s="1"/>
  <c r="O127" i="1" s="1"/>
  <c r="O121" i="1"/>
  <c r="O122" i="1" s="1"/>
  <c r="O123" i="1" s="1"/>
  <c r="O124" i="1" s="1"/>
  <c r="K160" i="1"/>
  <c r="K26" i="1" s="1"/>
  <c r="P40" i="1"/>
  <c r="Q99" i="1"/>
  <c r="Q100" i="1" s="1"/>
  <c r="N139" i="1"/>
  <c r="N140" i="1" s="1"/>
  <c r="L154" i="1"/>
  <c r="L25" i="1" s="1"/>
  <c r="S81" i="1"/>
  <c r="S82" i="1" s="1"/>
  <c r="V33" i="1"/>
  <c r="V64" i="1"/>
  <c r="L48" i="1"/>
  <c r="J51" i="1"/>
  <c r="R91" i="1"/>
  <c r="Q15" i="1"/>
  <c r="J176" i="1"/>
  <c r="Q103" i="1"/>
  <c r="P17" i="1"/>
  <c r="P41" i="1"/>
  <c r="T76" i="1"/>
  <c r="K163" i="1"/>
  <c r="J27" i="1"/>
  <c r="M147" i="1"/>
  <c r="R37" i="1"/>
  <c r="T35" i="1"/>
  <c r="J172" i="1"/>
  <c r="R88" i="1"/>
  <c r="U68" i="1"/>
  <c r="U69" i="1" s="1"/>
  <c r="P115" i="1"/>
  <c r="O19" i="1"/>
  <c r="P112" i="1"/>
  <c r="N21" i="1" l="1"/>
  <c r="N135" i="1"/>
  <c r="N45" i="1" s="1"/>
  <c r="N44" i="1"/>
  <c r="L157" i="1"/>
  <c r="L158" i="1" s="1"/>
  <c r="L159" i="1" s="1"/>
  <c r="Q39" i="1"/>
  <c r="O43" i="1"/>
  <c r="J177" i="1"/>
  <c r="J52" i="1" s="1"/>
  <c r="J53" i="1" s="1"/>
  <c r="J3" i="1" s="1"/>
  <c r="M151" i="1"/>
  <c r="M152" i="1" s="1"/>
  <c r="S13" i="1"/>
  <c r="T79" i="1"/>
  <c r="T80" i="1" s="1"/>
  <c r="T81" i="1" s="1"/>
  <c r="U70" i="1"/>
  <c r="U11" i="1" s="1"/>
  <c r="S36" i="1"/>
  <c r="U34" i="1"/>
  <c r="O20" i="1"/>
  <c r="P121" i="1"/>
  <c r="R92" i="1"/>
  <c r="R93" i="1" s="1"/>
  <c r="P116" i="1"/>
  <c r="P117" i="1" s="1"/>
  <c r="Q16" i="1"/>
  <c r="R97" i="1"/>
  <c r="J28" i="1"/>
  <c r="K169" i="1"/>
  <c r="K164" i="1"/>
  <c r="K165" i="1" s="1"/>
  <c r="V10" i="1"/>
  <c r="W61" i="1"/>
  <c r="Q104" i="1"/>
  <c r="Q105" i="1" s="1"/>
  <c r="M47" i="1"/>
  <c r="Q109" i="1"/>
  <c r="P18" i="1"/>
  <c r="S85" i="1"/>
  <c r="R14" i="1"/>
  <c r="T12" i="1"/>
  <c r="U73" i="1"/>
  <c r="M148" i="1"/>
  <c r="O128" i="1"/>
  <c r="O129" i="1" s="1"/>
  <c r="N136" i="1" l="1"/>
  <c r="N141" i="1" s="1"/>
  <c r="N46" i="1" s="1"/>
  <c r="V67" i="1"/>
  <c r="V68" i="1" s="1"/>
  <c r="V69" i="1" s="1"/>
  <c r="J178" i="1"/>
  <c r="T82" i="1"/>
  <c r="T13" i="1" s="1"/>
  <c r="M153" i="1"/>
  <c r="M48" i="1" s="1"/>
  <c r="Q40" i="1"/>
  <c r="Q106" i="1"/>
  <c r="T36" i="1"/>
  <c r="R98" i="1"/>
  <c r="P122" i="1"/>
  <c r="S86" i="1"/>
  <c r="S87" i="1" s="1"/>
  <c r="L160" i="1"/>
  <c r="K50" i="1"/>
  <c r="R94" i="1"/>
  <c r="K166" i="1"/>
  <c r="O44" i="1"/>
  <c r="L49" i="1"/>
  <c r="U74" i="1"/>
  <c r="U75" i="1" s="1"/>
  <c r="P42" i="1"/>
  <c r="O130" i="1"/>
  <c r="P118" i="1"/>
  <c r="Q110" i="1"/>
  <c r="W62" i="1"/>
  <c r="W63" i="1" s="1"/>
  <c r="R38" i="1"/>
  <c r="N145" i="1"/>
  <c r="M24" i="1"/>
  <c r="K170" i="1"/>
  <c r="N22" i="1" l="1"/>
  <c r="O133" i="1"/>
  <c r="O134" i="1" s="1"/>
  <c r="N142" i="1"/>
  <c r="O139" i="1" s="1"/>
  <c r="O140" i="1" s="1"/>
  <c r="R99" i="1"/>
  <c r="R100" i="1" s="1"/>
  <c r="U79" i="1"/>
  <c r="U80" i="1" s="1"/>
  <c r="K171" i="1"/>
  <c r="K51" i="1" s="1"/>
  <c r="M154" i="1"/>
  <c r="N151" i="1" s="1"/>
  <c r="J29" i="1"/>
  <c r="J30" i="1" s="1"/>
  <c r="K175" i="1"/>
  <c r="K176" i="1" s="1"/>
  <c r="S88" i="1"/>
  <c r="S14" i="1" s="1"/>
  <c r="W64" i="1"/>
  <c r="W10" i="1" s="1"/>
  <c r="Q111" i="1"/>
  <c r="Q112" i="1" s="1"/>
  <c r="P123" i="1"/>
  <c r="P124" i="1" s="1"/>
  <c r="L163" i="1"/>
  <c r="K27" i="1"/>
  <c r="N146" i="1"/>
  <c r="U35" i="1"/>
  <c r="W33" i="1"/>
  <c r="V34" i="1"/>
  <c r="V70" i="1"/>
  <c r="R103" i="1"/>
  <c r="Q17" i="1"/>
  <c r="R15" i="1"/>
  <c r="S91" i="1"/>
  <c r="P19" i="1"/>
  <c r="Q115" i="1"/>
  <c r="U76" i="1"/>
  <c r="S37" i="1"/>
  <c r="P127" i="1"/>
  <c r="O21" i="1"/>
  <c r="L26" i="1"/>
  <c r="M157" i="1"/>
  <c r="O135" i="1" l="1"/>
  <c r="O45" i="1" s="1"/>
  <c r="N23" i="1"/>
  <c r="M25" i="1"/>
  <c r="R39" i="1"/>
  <c r="T85" i="1"/>
  <c r="T86" i="1" s="1"/>
  <c r="T87" i="1" s="1"/>
  <c r="K172" i="1"/>
  <c r="K28" i="1" s="1"/>
  <c r="X61" i="1"/>
  <c r="X62" i="1" s="1"/>
  <c r="Q41" i="1"/>
  <c r="P20" i="1"/>
  <c r="Q121" i="1"/>
  <c r="Q122" i="1" s="1"/>
  <c r="P43" i="1"/>
  <c r="N147" i="1"/>
  <c r="N148" i="1" s="1"/>
  <c r="R109" i="1"/>
  <c r="Q18" i="1"/>
  <c r="V73" i="1"/>
  <c r="U12" i="1"/>
  <c r="N152" i="1"/>
  <c r="S92" i="1"/>
  <c r="S93" i="1" s="1"/>
  <c r="W67" i="1"/>
  <c r="V11" i="1"/>
  <c r="P128" i="1"/>
  <c r="L164" i="1"/>
  <c r="L165" i="1" s="1"/>
  <c r="M158" i="1"/>
  <c r="R16" i="1"/>
  <c r="S97" i="1"/>
  <c r="Q116" i="1"/>
  <c r="Q117" i="1" s="1"/>
  <c r="U81" i="1"/>
  <c r="R104" i="1"/>
  <c r="R105" i="1" s="1"/>
  <c r="O136" i="1" l="1"/>
  <c r="O141" i="1" s="1"/>
  <c r="O142" i="1" s="1"/>
  <c r="L169" i="1"/>
  <c r="L170" i="1" s="1"/>
  <c r="K177" i="1"/>
  <c r="K52" i="1" s="1"/>
  <c r="K53" i="1" s="1"/>
  <c r="N47" i="1"/>
  <c r="S94" i="1"/>
  <c r="T91" i="1" s="1"/>
  <c r="N24" i="1"/>
  <c r="N153" i="1"/>
  <c r="N154" i="1" s="1"/>
  <c r="O145" i="1"/>
  <c r="O146" i="1" s="1"/>
  <c r="X63" i="1"/>
  <c r="X64" i="1" s="1"/>
  <c r="P129" i="1"/>
  <c r="Q42" i="1"/>
  <c r="W68" i="1"/>
  <c r="W69" i="1" s="1"/>
  <c r="L50" i="1"/>
  <c r="R40" i="1"/>
  <c r="V74" i="1"/>
  <c r="V75" i="1" s="1"/>
  <c r="V76" i="1" s="1"/>
  <c r="R106" i="1"/>
  <c r="U36" i="1"/>
  <c r="L166" i="1"/>
  <c r="S98" i="1"/>
  <c r="R110" i="1"/>
  <c r="S38" i="1"/>
  <c r="M159" i="1"/>
  <c r="U82" i="1"/>
  <c r="T37" i="1"/>
  <c r="T88" i="1"/>
  <c r="Q118" i="1"/>
  <c r="O22" i="1" l="1"/>
  <c r="O46" i="1"/>
  <c r="P133" i="1"/>
  <c r="P134" i="1" s="1"/>
  <c r="R111" i="1"/>
  <c r="R41" i="1" s="1"/>
  <c r="K178" i="1"/>
  <c r="K29" i="1" s="1"/>
  <c r="K30" i="1" s="1"/>
  <c r="S15" i="1"/>
  <c r="N48" i="1"/>
  <c r="X33" i="1"/>
  <c r="L171" i="1"/>
  <c r="L51" i="1" s="1"/>
  <c r="X10" i="1"/>
  <c r="Y61" i="1"/>
  <c r="Y62" i="1" s="1"/>
  <c r="Y63" i="1" s="1"/>
  <c r="N25" i="1"/>
  <c r="O151" i="1"/>
  <c r="O152" i="1" s="1"/>
  <c r="P44" i="1"/>
  <c r="P130" i="1"/>
  <c r="S99" i="1"/>
  <c r="S39" i="1" s="1"/>
  <c r="W73" i="1"/>
  <c r="V12" i="1"/>
  <c r="W34" i="1"/>
  <c r="T92" i="1"/>
  <c r="T93" i="1" s="1"/>
  <c r="W70" i="1"/>
  <c r="M49" i="1"/>
  <c r="P139" i="1"/>
  <c r="O23" i="1"/>
  <c r="O147" i="1"/>
  <c r="S103" i="1"/>
  <c r="R17" i="1"/>
  <c r="T14" i="1"/>
  <c r="U85" i="1"/>
  <c r="M160" i="1"/>
  <c r="M163" i="1"/>
  <c r="L27" i="1"/>
  <c r="K3" i="1"/>
  <c r="V35" i="1"/>
  <c r="R115" i="1"/>
  <c r="Q19" i="1"/>
  <c r="U13" i="1"/>
  <c r="V79" i="1"/>
  <c r="Q123" i="1"/>
  <c r="R112" i="1" l="1"/>
  <c r="S109" i="1" s="1"/>
  <c r="L175" i="1"/>
  <c r="L176" i="1" s="1"/>
  <c r="L172" i="1"/>
  <c r="L28" i="1" s="1"/>
  <c r="P21" i="1"/>
  <c r="Q127" i="1"/>
  <c r="Q128" i="1" s="1"/>
  <c r="T94" i="1"/>
  <c r="T15" i="1" s="1"/>
  <c r="S100" i="1"/>
  <c r="P135" i="1"/>
  <c r="Y33" i="1"/>
  <c r="M164" i="1"/>
  <c r="M165" i="1" s="1"/>
  <c r="V80" i="1"/>
  <c r="V81" i="1" s="1"/>
  <c r="O47" i="1"/>
  <c r="O148" i="1"/>
  <c r="N157" i="1"/>
  <c r="M26" i="1"/>
  <c r="Y64" i="1"/>
  <c r="T38" i="1"/>
  <c r="R116" i="1"/>
  <c r="Q43" i="1"/>
  <c r="Q124" i="1"/>
  <c r="U86" i="1"/>
  <c r="U87" i="1" s="1"/>
  <c r="X67" i="1"/>
  <c r="W11" i="1"/>
  <c r="S104" i="1"/>
  <c r="P140" i="1"/>
  <c r="W74" i="1"/>
  <c r="W75" i="1" s="1"/>
  <c r="M169" i="1" l="1"/>
  <c r="M170" i="1" s="1"/>
  <c r="R117" i="1"/>
  <c r="R118" i="1" s="1"/>
  <c r="R18" i="1"/>
  <c r="L177" i="1"/>
  <c r="L178" i="1" s="1"/>
  <c r="Q129" i="1"/>
  <c r="Q130" i="1" s="1"/>
  <c r="U91" i="1"/>
  <c r="U92" i="1" s="1"/>
  <c r="S105" i="1"/>
  <c r="S106" i="1" s="1"/>
  <c r="P136" i="1"/>
  <c r="P45" i="1"/>
  <c r="U88" i="1"/>
  <c r="U14" i="1" s="1"/>
  <c r="T97" i="1"/>
  <c r="T98" i="1" s="1"/>
  <c r="T99" i="1" s="1"/>
  <c r="T39" i="1" s="1"/>
  <c r="S16" i="1"/>
  <c r="V36" i="1"/>
  <c r="V82" i="1"/>
  <c r="M50" i="1"/>
  <c r="M166" i="1"/>
  <c r="W35" i="1"/>
  <c r="N158" i="1"/>
  <c r="N159" i="1" s="1"/>
  <c r="X68" i="1"/>
  <c r="X69" i="1" s="1"/>
  <c r="W76" i="1"/>
  <c r="U37" i="1"/>
  <c r="Z61" i="1"/>
  <c r="Y10" i="1"/>
  <c r="P145" i="1"/>
  <c r="O24" i="1"/>
  <c r="Q20" i="1"/>
  <c r="R121" i="1"/>
  <c r="S110" i="1"/>
  <c r="O153" i="1"/>
  <c r="R42" i="1" l="1"/>
  <c r="L52" i="1"/>
  <c r="L53" i="1" s="1"/>
  <c r="L3" i="1" s="1"/>
  <c r="Q44" i="1"/>
  <c r="S40" i="1"/>
  <c r="S17" i="1"/>
  <c r="T103" i="1"/>
  <c r="T104" i="1" s="1"/>
  <c r="T100" i="1"/>
  <c r="T16" i="1" s="1"/>
  <c r="U93" i="1"/>
  <c r="U38" i="1" s="1"/>
  <c r="Q133" i="1"/>
  <c r="Q134" i="1" s="1"/>
  <c r="Q135" i="1" s="1"/>
  <c r="P22" i="1"/>
  <c r="V85" i="1"/>
  <c r="V86" i="1" s="1"/>
  <c r="V87" i="1" s="1"/>
  <c r="P141" i="1"/>
  <c r="M175" i="1"/>
  <c r="L29" i="1"/>
  <c r="L30" i="1" s="1"/>
  <c r="P146" i="1"/>
  <c r="N163" i="1"/>
  <c r="M27" i="1"/>
  <c r="R122" i="1"/>
  <c r="R123" i="1" s="1"/>
  <c r="N49" i="1"/>
  <c r="N160" i="1"/>
  <c r="Z62" i="1"/>
  <c r="Z63" i="1" s="1"/>
  <c r="M171" i="1"/>
  <c r="R127" i="1"/>
  <c r="Q21" i="1"/>
  <c r="S115" i="1"/>
  <c r="R19" i="1"/>
  <c r="W12" i="1"/>
  <c r="X73" i="1"/>
  <c r="X34" i="1"/>
  <c r="W79" i="1"/>
  <c r="V13" i="1"/>
  <c r="O48" i="1"/>
  <c r="O154" i="1"/>
  <c r="X70" i="1"/>
  <c r="S111" i="1"/>
  <c r="T105" i="1" l="1"/>
  <c r="T40" i="1" s="1"/>
  <c r="U94" i="1"/>
  <c r="V91" i="1" s="1"/>
  <c r="U97" i="1"/>
  <c r="U98" i="1" s="1"/>
  <c r="P142" i="1"/>
  <c r="P46" i="1"/>
  <c r="V88" i="1"/>
  <c r="W85" i="1" s="1"/>
  <c r="R43" i="1"/>
  <c r="R124" i="1"/>
  <c r="Z33" i="1"/>
  <c r="Z64" i="1"/>
  <c r="Q45" i="1"/>
  <c r="Q136" i="1"/>
  <c r="X74" i="1"/>
  <c r="X75" i="1" s="1"/>
  <c r="S41" i="1"/>
  <c r="Y67" i="1"/>
  <c r="X11" i="1"/>
  <c r="N164" i="1"/>
  <c r="N165" i="1" s="1"/>
  <c r="S116" i="1"/>
  <c r="O25" i="1"/>
  <c r="P151" i="1"/>
  <c r="R128" i="1"/>
  <c r="M51" i="1"/>
  <c r="M172" i="1"/>
  <c r="M176" i="1"/>
  <c r="O157" i="1"/>
  <c r="N26" i="1"/>
  <c r="S112" i="1"/>
  <c r="W80" i="1"/>
  <c r="V37" i="1"/>
  <c r="S117" i="1" l="1"/>
  <c r="S118" i="1" s="1"/>
  <c r="U99" i="1"/>
  <c r="U39" i="1" s="1"/>
  <c r="T106" i="1"/>
  <c r="T17" i="1" s="1"/>
  <c r="U15" i="1"/>
  <c r="R129" i="1"/>
  <c r="R44" i="1" s="1"/>
  <c r="X76" i="1"/>
  <c r="X12" i="1" s="1"/>
  <c r="W81" i="1"/>
  <c r="W82" i="1" s="1"/>
  <c r="Q139" i="1"/>
  <c r="Q140" i="1" s="1"/>
  <c r="P23" i="1"/>
  <c r="N166" i="1"/>
  <c r="O163" i="1" s="1"/>
  <c r="V14" i="1"/>
  <c r="P147" i="1"/>
  <c r="T109" i="1"/>
  <c r="S18" i="1"/>
  <c r="X35" i="1"/>
  <c r="P152" i="1"/>
  <c r="M177" i="1"/>
  <c r="M52" i="1" s="1"/>
  <c r="M53" i="1" s="1"/>
  <c r="Y68" i="1"/>
  <c r="Y69" i="1" s="1"/>
  <c r="V92" i="1"/>
  <c r="V93" i="1" s="1"/>
  <c r="R20" i="1"/>
  <c r="S121" i="1"/>
  <c r="Q22" i="1"/>
  <c r="R133" i="1"/>
  <c r="O158" i="1"/>
  <c r="O159" i="1" s="1"/>
  <c r="Z10" i="1"/>
  <c r="AA61" i="1"/>
  <c r="W86" i="1"/>
  <c r="N50" i="1"/>
  <c r="M28" i="1"/>
  <c r="N169" i="1"/>
  <c r="S42" i="1" l="1"/>
  <c r="U100" i="1"/>
  <c r="U16" i="1" s="1"/>
  <c r="U103" i="1"/>
  <c r="U104" i="1" s="1"/>
  <c r="N27" i="1"/>
  <c r="W36" i="1"/>
  <c r="Y73" i="1"/>
  <c r="Y74" i="1" s="1"/>
  <c r="R130" i="1"/>
  <c r="R21" i="1" s="1"/>
  <c r="W87" i="1"/>
  <c r="W37" i="1" s="1"/>
  <c r="X79" i="1"/>
  <c r="X80" i="1" s="1"/>
  <c r="X81" i="1" s="1"/>
  <c r="W13" i="1"/>
  <c r="P148" i="1"/>
  <c r="P153" i="1" s="1"/>
  <c r="P154" i="1" s="1"/>
  <c r="P47" i="1"/>
  <c r="O160" i="1"/>
  <c r="P157" i="1" s="1"/>
  <c r="Y70" i="1"/>
  <c r="Y11" i="1" s="1"/>
  <c r="M178" i="1"/>
  <c r="M29" i="1" s="1"/>
  <c r="M30" i="1" s="1"/>
  <c r="Q141" i="1"/>
  <c r="Q46" i="1" s="1"/>
  <c r="N170" i="1"/>
  <c r="N171" i="1" s="1"/>
  <c r="R134" i="1"/>
  <c r="S122" i="1"/>
  <c r="S123" i="1" s="1"/>
  <c r="O49" i="1"/>
  <c r="T110" i="1"/>
  <c r="S19" i="1"/>
  <c r="T115" i="1"/>
  <c r="V38" i="1"/>
  <c r="Y34" i="1"/>
  <c r="AA62" i="1"/>
  <c r="AA63" i="1" s="1"/>
  <c r="V94" i="1"/>
  <c r="M3" i="1"/>
  <c r="O164" i="1"/>
  <c r="R135" i="1" l="1"/>
  <c r="R136" i="1" s="1"/>
  <c r="R22" i="1" s="1"/>
  <c r="V97" i="1"/>
  <c r="V98" i="1" s="1"/>
  <c r="U105" i="1"/>
  <c r="U106" i="1" s="1"/>
  <c r="U17" i="1" s="1"/>
  <c r="S127" i="1"/>
  <c r="S128" i="1" s="1"/>
  <c r="W88" i="1"/>
  <c r="X85" i="1" s="1"/>
  <c r="Y75" i="1"/>
  <c r="Y76" i="1" s="1"/>
  <c r="Z73" i="1" s="1"/>
  <c r="Z67" i="1"/>
  <c r="Z68" i="1" s="1"/>
  <c r="Z69" i="1" s="1"/>
  <c r="Q142" i="1"/>
  <c r="P48" i="1"/>
  <c r="P24" i="1"/>
  <c r="Q145" i="1"/>
  <c r="Q146" i="1" s="1"/>
  <c r="N175" i="1"/>
  <c r="N176" i="1" s="1"/>
  <c r="O26" i="1"/>
  <c r="N172" i="1"/>
  <c r="O169" i="1" s="1"/>
  <c r="AA33" i="1"/>
  <c r="AA64" i="1"/>
  <c r="S43" i="1"/>
  <c r="T116" i="1"/>
  <c r="O165" i="1"/>
  <c r="O166" i="1" s="1"/>
  <c r="P158" i="1"/>
  <c r="P159" i="1" s="1"/>
  <c r="S124" i="1"/>
  <c r="X36" i="1"/>
  <c r="X82" i="1"/>
  <c r="T111" i="1"/>
  <c r="T112" i="1" s="1"/>
  <c r="N51" i="1"/>
  <c r="Q151" i="1"/>
  <c r="P25" i="1"/>
  <c r="V15" i="1"/>
  <c r="W91" i="1"/>
  <c r="R45" i="1" l="1"/>
  <c r="Y35" i="1"/>
  <c r="V103" i="1"/>
  <c r="V104" i="1" s="1"/>
  <c r="V99" i="1"/>
  <c r="V39" i="1" s="1"/>
  <c r="U40" i="1"/>
  <c r="W14" i="1"/>
  <c r="Y12" i="1"/>
  <c r="N177" i="1"/>
  <c r="N52" i="1" s="1"/>
  <c r="N53" i="1" s="1"/>
  <c r="N3" i="1" s="1"/>
  <c r="S133" i="1"/>
  <c r="S134" i="1" s="1"/>
  <c r="Q147" i="1"/>
  <c r="Q148" i="1" s="1"/>
  <c r="P160" i="1"/>
  <c r="P26" i="1" s="1"/>
  <c r="N28" i="1"/>
  <c r="Z70" i="1"/>
  <c r="AA67" i="1" s="1"/>
  <c r="R139" i="1"/>
  <c r="Q23" i="1"/>
  <c r="P163" i="1"/>
  <c r="O27" i="1"/>
  <c r="X86" i="1"/>
  <c r="X87" i="1" s="1"/>
  <c r="Y79" i="1"/>
  <c r="X13" i="1"/>
  <c r="AA10" i="1"/>
  <c r="AB61" i="1"/>
  <c r="Q152" i="1"/>
  <c r="Z34" i="1"/>
  <c r="S129" i="1"/>
  <c r="T18" i="1"/>
  <c r="U109" i="1"/>
  <c r="T117" i="1"/>
  <c r="T41" i="1"/>
  <c r="Z74" i="1"/>
  <c r="S20" i="1"/>
  <c r="T121" i="1"/>
  <c r="O170" i="1"/>
  <c r="O171" i="1" s="1"/>
  <c r="W92" i="1"/>
  <c r="W93" i="1" s="1"/>
  <c r="O50" i="1"/>
  <c r="P49" i="1"/>
  <c r="N178" i="1" l="1"/>
  <c r="N29" i="1" s="1"/>
  <c r="N30" i="1" s="1"/>
  <c r="Q157" i="1"/>
  <c r="Q158" i="1" s="1"/>
  <c r="V100" i="1"/>
  <c r="W97" i="1" s="1"/>
  <c r="W98" i="1" s="1"/>
  <c r="Z75" i="1"/>
  <c r="Z35" i="1" s="1"/>
  <c r="Q24" i="1"/>
  <c r="R145" i="1"/>
  <c r="R146" i="1" s="1"/>
  <c r="Q153" i="1"/>
  <c r="Q48" i="1" s="1"/>
  <c r="Q47" i="1"/>
  <c r="Z11" i="1"/>
  <c r="R140" i="1"/>
  <c r="R141" i="1" s="1"/>
  <c r="W94" i="1"/>
  <c r="O172" i="1"/>
  <c r="P169" i="1" s="1"/>
  <c r="X37" i="1"/>
  <c r="Y80" i="1"/>
  <c r="Y81" i="1" s="1"/>
  <c r="X88" i="1"/>
  <c r="T42" i="1"/>
  <c r="T118" i="1"/>
  <c r="AA68" i="1"/>
  <c r="T122" i="1"/>
  <c r="U110" i="1"/>
  <c r="U111" i="1" s="1"/>
  <c r="S44" i="1"/>
  <c r="P164" i="1"/>
  <c r="P165" i="1" s="1"/>
  <c r="W38" i="1"/>
  <c r="O51" i="1"/>
  <c r="AB62" i="1"/>
  <c r="S130" i="1"/>
  <c r="S135" i="1" s="1"/>
  <c r="O175" i="1" l="1"/>
  <c r="O176" i="1" s="1"/>
  <c r="O177" i="1" s="1"/>
  <c r="O52" i="1" s="1"/>
  <c r="O53" i="1" s="1"/>
  <c r="V105" i="1"/>
  <c r="V40" i="1" s="1"/>
  <c r="V16" i="1"/>
  <c r="Q154" i="1"/>
  <c r="Q25" i="1" s="1"/>
  <c r="Z76" i="1"/>
  <c r="AA73" i="1" s="1"/>
  <c r="W99" i="1"/>
  <c r="W100" i="1" s="1"/>
  <c r="X97" i="1" s="1"/>
  <c r="T123" i="1"/>
  <c r="T43" i="1" s="1"/>
  <c r="W15" i="1"/>
  <c r="X91" i="1"/>
  <c r="X92" i="1" s="1"/>
  <c r="X93" i="1" s="1"/>
  <c r="R46" i="1"/>
  <c r="R142" i="1"/>
  <c r="R23" i="1" s="1"/>
  <c r="U112" i="1"/>
  <c r="U18" i="1" s="1"/>
  <c r="O28" i="1"/>
  <c r="Y82" i="1"/>
  <c r="Y13" i="1" s="1"/>
  <c r="S45" i="1"/>
  <c r="S136" i="1"/>
  <c r="Y85" i="1"/>
  <c r="X14" i="1"/>
  <c r="AA69" i="1"/>
  <c r="AA70" i="1" s="1"/>
  <c r="AB63" i="1"/>
  <c r="Y36" i="1"/>
  <c r="T127" i="1"/>
  <c r="S21" i="1"/>
  <c r="P170" i="1"/>
  <c r="U41" i="1"/>
  <c r="T19" i="1"/>
  <c r="U115" i="1"/>
  <c r="P50" i="1"/>
  <c r="P166" i="1"/>
  <c r="R147" i="1" l="1"/>
  <c r="R148" i="1" s="1"/>
  <c r="R24" i="1" s="1"/>
  <c r="V106" i="1"/>
  <c r="W103" i="1" s="1"/>
  <c r="W104" i="1" s="1"/>
  <c r="W105" i="1" s="1"/>
  <c r="Z12" i="1"/>
  <c r="R151" i="1"/>
  <c r="R152" i="1" s="1"/>
  <c r="Q159" i="1"/>
  <c r="Q49" i="1" s="1"/>
  <c r="W39" i="1"/>
  <c r="W16" i="1"/>
  <c r="S139" i="1"/>
  <c r="S140" i="1" s="1"/>
  <c r="S141" i="1" s="1"/>
  <c r="T124" i="1"/>
  <c r="U121" i="1" s="1"/>
  <c r="Z79" i="1"/>
  <c r="Z80" i="1" s="1"/>
  <c r="Z81" i="1" s="1"/>
  <c r="V109" i="1"/>
  <c r="V110" i="1" s="1"/>
  <c r="X94" i="1"/>
  <c r="Y91" i="1" s="1"/>
  <c r="O178" i="1"/>
  <c r="P175" i="1" s="1"/>
  <c r="T128" i="1"/>
  <c r="AA74" i="1"/>
  <c r="AA75" i="1" s="1"/>
  <c r="AB67" i="1"/>
  <c r="AA11" i="1"/>
  <c r="Q163" i="1"/>
  <c r="P27" i="1"/>
  <c r="T133" i="1"/>
  <c r="S22" i="1"/>
  <c r="Y86" i="1"/>
  <c r="Y87" i="1" s="1"/>
  <c r="AB33" i="1"/>
  <c r="AA34" i="1"/>
  <c r="X98" i="1"/>
  <c r="X38" i="1"/>
  <c r="AB64" i="1"/>
  <c r="P171" i="1"/>
  <c r="O3" i="1"/>
  <c r="U116" i="1"/>
  <c r="U117" i="1" s="1"/>
  <c r="S145" i="1" l="1"/>
  <c r="S146" i="1" s="1"/>
  <c r="R47" i="1"/>
  <c r="V111" i="1"/>
  <c r="V112" i="1" s="1"/>
  <c r="Q160" i="1"/>
  <c r="R157" i="1" s="1"/>
  <c r="V17" i="1"/>
  <c r="T20" i="1"/>
  <c r="R153" i="1"/>
  <c r="R154" i="1" s="1"/>
  <c r="S151" i="1" s="1"/>
  <c r="T129" i="1"/>
  <c r="T44" i="1" s="1"/>
  <c r="O29" i="1"/>
  <c r="O30" i="1" s="1"/>
  <c r="Y88" i="1"/>
  <c r="Z85" i="1" s="1"/>
  <c r="X99" i="1"/>
  <c r="X100" i="1" s="1"/>
  <c r="W106" i="1"/>
  <c r="X103" i="1" s="1"/>
  <c r="X15" i="1"/>
  <c r="Z82" i="1"/>
  <c r="Z13" i="1" s="1"/>
  <c r="U118" i="1"/>
  <c r="U19" i="1" s="1"/>
  <c r="AA35" i="1"/>
  <c r="AB68" i="1"/>
  <c r="AC61" i="1"/>
  <c r="AB10" i="1"/>
  <c r="T134" i="1"/>
  <c r="Q164" i="1"/>
  <c r="Z36" i="1"/>
  <c r="Y92" i="1"/>
  <c r="Y37" i="1"/>
  <c r="S46" i="1"/>
  <c r="W40" i="1"/>
  <c r="U42" i="1"/>
  <c r="P176" i="1"/>
  <c r="P51" i="1"/>
  <c r="AA76" i="1"/>
  <c r="P172" i="1"/>
  <c r="U122" i="1"/>
  <c r="S142" i="1"/>
  <c r="S147" i="1" l="1"/>
  <c r="S47" i="1" s="1"/>
  <c r="Q26" i="1"/>
  <c r="V41" i="1"/>
  <c r="Q165" i="1"/>
  <c r="Q166" i="1" s="1"/>
  <c r="Q27" i="1" s="1"/>
  <c r="T130" i="1"/>
  <c r="T135" i="1" s="1"/>
  <c r="T45" i="1" s="1"/>
  <c r="Y14" i="1"/>
  <c r="R25" i="1"/>
  <c r="R48" i="1"/>
  <c r="X39" i="1"/>
  <c r="AA79" i="1"/>
  <c r="AA80" i="1" s="1"/>
  <c r="AA81" i="1" s="1"/>
  <c r="W17" i="1"/>
  <c r="V115" i="1"/>
  <c r="V116" i="1" s="1"/>
  <c r="V117" i="1" s="1"/>
  <c r="P177" i="1"/>
  <c r="P52" i="1" s="1"/>
  <c r="P53" i="1" s="1"/>
  <c r="P3" i="1" s="1"/>
  <c r="U123" i="1"/>
  <c r="U124" i="1" s="1"/>
  <c r="Y93" i="1"/>
  <c r="Y94" i="1" s="1"/>
  <c r="X16" i="1"/>
  <c r="Y97" i="1"/>
  <c r="T139" i="1"/>
  <c r="S23" i="1"/>
  <c r="Z86" i="1"/>
  <c r="Z87" i="1" s="1"/>
  <c r="S152" i="1"/>
  <c r="R158" i="1"/>
  <c r="R159" i="1" s="1"/>
  <c r="V18" i="1"/>
  <c r="W109" i="1"/>
  <c r="X104" i="1"/>
  <c r="X105" i="1" s="1"/>
  <c r="AB73" i="1"/>
  <c r="AA12" i="1"/>
  <c r="AC62" i="1"/>
  <c r="AC63" i="1" s="1"/>
  <c r="AB69" i="1"/>
  <c r="AB70" i="1" s="1"/>
  <c r="Q169" i="1"/>
  <c r="P28" i="1"/>
  <c r="T21" i="1" l="1"/>
  <c r="U127" i="1"/>
  <c r="U128" i="1" s="1"/>
  <c r="U129" i="1" s="1"/>
  <c r="S148" i="1"/>
  <c r="S153" i="1" s="1"/>
  <c r="S154" i="1" s="1"/>
  <c r="Q50" i="1"/>
  <c r="U43" i="1"/>
  <c r="P178" i="1"/>
  <c r="P29" i="1" s="1"/>
  <c r="P30" i="1" s="1"/>
  <c r="T136" i="1"/>
  <c r="T22" i="1" s="1"/>
  <c r="Y38" i="1"/>
  <c r="R163" i="1"/>
  <c r="R164" i="1" s="1"/>
  <c r="Z91" i="1"/>
  <c r="Z92" i="1" s="1"/>
  <c r="Y15" i="1"/>
  <c r="AC64" i="1"/>
  <c r="AD61" i="1" s="1"/>
  <c r="V42" i="1"/>
  <c r="AC67" i="1"/>
  <c r="AB11" i="1"/>
  <c r="Z37" i="1"/>
  <c r="W110" i="1"/>
  <c r="W111" i="1" s="1"/>
  <c r="V118" i="1"/>
  <c r="Z88" i="1"/>
  <c r="AA36" i="1"/>
  <c r="AC33" i="1"/>
  <c r="AA82" i="1"/>
  <c r="X40" i="1"/>
  <c r="AB34" i="1"/>
  <c r="R49" i="1"/>
  <c r="R160" i="1"/>
  <c r="T140" i="1"/>
  <c r="AB74" i="1"/>
  <c r="AB75" i="1" s="1"/>
  <c r="Q170" i="1"/>
  <c r="Q171" i="1" s="1"/>
  <c r="X106" i="1"/>
  <c r="U20" i="1"/>
  <c r="V121" i="1"/>
  <c r="Y98" i="1"/>
  <c r="Y99" i="1" s="1"/>
  <c r="T145" i="1" l="1"/>
  <c r="T146" i="1" s="1"/>
  <c r="S24" i="1"/>
  <c r="Q175" i="1"/>
  <c r="Q176" i="1" s="1"/>
  <c r="T141" i="1"/>
  <c r="T142" i="1" s="1"/>
  <c r="U139" i="1" s="1"/>
  <c r="U133" i="1"/>
  <c r="U134" i="1" s="1"/>
  <c r="S48" i="1"/>
  <c r="AC10" i="1"/>
  <c r="W41" i="1"/>
  <c r="W112" i="1"/>
  <c r="AB35" i="1"/>
  <c r="R26" i="1"/>
  <c r="S157" i="1"/>
  <c r="Z93" i="1"/>
  <c r="V122" i="1"/>
  <c r="Q51" i="1"/>
  <c r="Y100" i="1"/>
  <c r="T151" i="1"/>
  <c r="S25" i="1"/>
  <c r="AC68" i="1"/>
  <c r="AC69" i="1" s="1"/>
  <c r="AD62" i="1"/>
  <c r="AA13" i="1"/>
  <c r="AB79" i="1"/>
  <c r="R165" i="1"/>
  <c r="Y39" i="1"/>
  <c r="Q172" i="1"/>
  <c r="AA85" i="1"/>
  <c r="Z14" i="1"/>
  <c r="W115" i="1"/>
  <c r="V19" i="1"/>
  <c r="U130" i="1"/>
  <c r="AB76" i="1"/>
  <c r="X17" i="1"/>
  <c r="Y103" i="1"/>
  <c r="U44" i="1"/>
  <c r="T147" i="1" l="1"/>
  <c r="T47" i="1" s="1"/>
  <c r="T46" i="1"/>
  <c r="T23" i="1"/>
  <c r="Q177" i="1"/>
  <c r="Q52" i="1" s="1"/>
  <c r="Q53" i="1" s="1"/>
  <c r="V123" i="1"/>
  <c r="V124" i="1" s="1"/>
  <c r="Z38" i="1"/>
  <c r="U140" i="1"/>
  <c r="AC70" i="1"/>
  <c r="S158" i="1"/>
  <c r="S159" i="1" s="1"/>
  <c r="Y104" i="1"/>
  <c r="Y105" i="1" s="1"/>
  <c r="AD63" i="1"/>
  <c r="AD64" i="1" s="1"/>
  <c r="AA86" i="1"/>
  <c r="AA87" i="1" s="1"/>
  <c r="AC34" i="1"/>
  <c r="AB12" i="1"/>
  <c r="AC73" i="1"/>
  <c r="T152" i="1"/>
  <c r="W116" i="1"/>
  <c r="W117" i="1" s="1"/>
  <c r="Y16" i="1"/>
  <c r="Z97" i="1"/>
  <c r="X109" i="1"/>
  <c r="W18" i="1"/>
  <c r="AB80" i="1"/>
  <c r="AB81" i="1" s="1"/>
  <c r="Q28" i="1"/>
  <c r="R169" i="1"/>
  <c r="R50" i="1"/>
  <c r="V127" i="1"/>
  <c r="U21" i="1"/>
  <c r="Z94" i="1"/>
  <c r="U135" i="1"/>
  <c r="U136" i="1" s="1"/>
  <c r="R166" i="1"/>
  <c r="T148" i="1" l="1"/>
  <c r="U145" i="1" s="1"/>
  <c r="Q178" i="1"/>
  <c r="Q29" i="1" s="1"/>
  <c r="Q30" i="1" s="1"/>
  <c r="V43" i="1"/>
  <c r="V20" i="1"/>
  <c r="W121" i="1"/>
  <c r="W122" i="1" s="1"/>
  <c r="AA88" i="1"/>
  <c r="AA14" i="1" s="1"/>
  <c r="S160" i="1"/>
  <c r="S26" i="1" s="1"/>
  <c r="Y106" i="1"/>
  <c r="Z103" i="1" s="1"/>
  <c r="W42" i="1"/>
  <c r="Z98" i="1"/>
  <c r="Z99" i="1" s="1"/>
  <c r="AC11" i="1"/>
  <c r="AD67" i="1"/>
  <c r="V128" i="1"/>
  <c r="V129" i="1" s="1"/>
  <c r="W118" i="1"/>
  <c r="AD10" i="1"/>
  <c r="AE61" i="1"/>
  <c r="Y40" i="1"/>
  <c r="R170" i="1"/>
  <c r="R171" i="1" s="1"/>
  <c r="AD33" i="1"/>
  <c r="V133" i="1"/>
  <c r="U22" i="1"/>
  <c r="AB36" i="1"/>
  <c r="AC74" i="1"/>
  <c r="AC75" i="1" s="1"/>
  <c r="AA91" i="1"/>
  <c r="Z15" i="1"/>
  <c r="AA37" i="1"/>
  <c r="AB82" i="1"/>
  <c r="R27" i="1"/>
  <c r="S163" i="1"/>
  <c r="S49" i="1"/>
  <c r="U141" i="1"/>
  <c r="U142" i="1" s="1"/>
  <c r="U45" i="1"/>
  <c r="X110" i="1"/>
  <c r="X111" i="1" s="1"/>
  <c r="Q3" i="1"/>
  <c r="T24" i="1" l="1"/>
  <c r="T153" i="1"/>
  <c r="T48" i="1" s="1"/>
  <c r="AB85" i="1"/>
  <c r="AB86" i="1" s="1"/>
  <c r="AB87" i="1" s="1"/>
  <c r="R175" i="1"/>
  <c r="R176" i="1" s="1"/>
  <c r="W123" i="1"/>
  <c r="W124" i="1" s="1"/>
  <c r="T157" i="1"/>
  <c r="T158" i="1" s="1"/>
  <c r="Y17" i="1"/>
  <c r="X112" i="1"/>
  <c r="X18" i="1" s="1"/>
  <c r="Z39" i="1"/>
  <c r="V44" i="1"/>
  <c r="AC35" i="1"/>
  <c r="U146" i="1"/>
  <c r="U147" i="1" s="1"/>
  <c r="AE62" i="1"/>
  <c r="V130" i="1"/>
  <c r="U46" i="1"/>
  <c r="AD68" i="1"/>
  <c r="AD69" i="1" s="1"/>
  <c r="AB13" i="1"/>
  <c r="AC79" i="1"/>
  <c r="AC76" i="1"/>
  <c r="V134" i="1"/>
  <c r="V139" i="1"/>
  <c r="U23" i="1"/>
  <c r="R51" i="1"/>
  <c r="AA92" i="1"/>
  <c r="AA93" i="1" s="1"/>
  <c r="R172" i="1"/>
  <c r="Z100" i="1"/>
  <c r="X41" i="1"/>
  <c r="W19" i="1"/>
  <c r="X115" i="1"/>
  <c r="S164" i="1"/>
  <c r="S165" i="1" s="1"/>
  <c r="Z104" i="1"/>
  <c r="T154" i="1" l="1"/>
  <c r="T25" i="1" s="1"/>
  <c r="Z105" i="1"/>
  <c r="Z106" i="1" s="1"/>
  <c r="Y109" i="1"/>
  <c r="Y110" i="1" s="1"/>
  <c r="V135" i="1"/>
  <c r="V136" i="1" s="1"/>
  <c r="W43" i="1"/>
  <c r="R177" i="1"/>
  <c r="R52" i="1" s="1"/>
  <c r="R53" i="1" s="1"/>
  <c r="R3" i="1" s="1"/>
  <c r="AA94" i="1"/>
  <c r="AB91" i="1" s="1"/>
  <c r="S50" i="1"/>
  <c r="U47" i="1"/>
  <c r="V21" i="1"/>
  <c r="W127" i="1"/>
  <c r="W20" i="1"/>
  <c r="X121" i="1"/>
  <c r="AE63" i="1"/>
  <c r="V140" i="1"/>
  <c r="AC80" i="1"/>
  <c r="AC81" i="1" s="1"/>
  <c r="X116" i="1"/>
  <c r="X117" i="1" s="1"/>
  <c r="U148" i="1"/>
  <c r="AA97" i="1"/>
  <c r="Z16" i="1"/>
  <c r="S166" i="1"/>
  <c r="R28" i="1"/>
  <c r="S169" i="1"/>
  <c r="AA38" i="1"/>
  <c r="AB37" i="1"/>
  <c r="AD70" i="1"/>
  <c r="AC12" i="1"/>
  <c r="AD73" i="1"/>
  <c r="AD34" i="1"/>
  <c r="AB88" i="1"/>
  <c r="T159" i="1" l="1"/>
  <c r="T160" i="1" s="1"/>
  <c r="U157" i="1" s="1"/>
  <c r="U151" i="1"/>
  <c r="U152" i="1" s="1"/>
  <c r="U153" i="1" s="1"/>
  <c r="U154" i="1" s="1"/>
  <c r="Z40" i="1"/>
  <c r="AA15" i="1"/>
  <c r="V45" i="1"/>
  <c r="R178" i="1"/>
  <c r="R29" i="1" s="1"/>
  <c r="R30" i="1" s="1"/>
  <c r="AE67" i="1"/>
  <c r="AD11" i="1"/>
  <c r="Y111" i="1"/>
  <c r="X42" i="1"/>
  <c r="V141" i="1"/>
  <c r="W133" i="1"/>
  <c r="V22" i="1"/>
  <c r="S170" i="1"/>
  <c r="S171" i="1" s="1"/>
  <c r="X122" i="1"/>
  <c r="AA98" i="1"/>
  <c r="AA99" i="1" s="1"/>
  <c r="V145" i="1"/>
  <c r="U24" i="1"/>
  <c r="AC36" i="1"/>
  <c r="AC85" i="1"/>
  <c r="AB14" i="1"/>
  <c r="AC82" i="1"/>
  <c r="AB92" i="1"/>
  <c r="AB93" i="1" s="1"/>
  <c r="X118" i="1"/>
  <c r="AE33" i="1"/>
  <c r="AD74" i="1"/>
  <c r="AD75" i="1" s="1"/>
  <c r="S27" i="1"/>
  <c r="T163" i="1"/>
  <c r="Z17" i="1"/>
  <c r="AA103" i="1"/>
  <c r="W128" i="1"/>
  <c r="AE64" i="1"/>
  <c r="T26" i="1" l="1"/>
  <c r="T49" i="1"/>
  <c r="S175" i="1"/>
  <c r="S176" i="1" s="1"/>
  <c r="X123" i="1"/>
  <c r="X124" i="1" s="1"/>
  <c r="U48" i="1"/>
  <c r="V151" i="1"/>
  <c r="V152" i="1" s="1"/>
  <c r="U25" i="1"/>
  <c r="W129" i="1"/>
  <c r="W130" i="1" s="1"/>
  <c r="AA39" i="1"/>
  <c r="V46" i="1"/>
  <c r="X19" i="1"/>
  <c r="Y115" i="1"/>
  <c r="AA100" i="1"/>
  <c r="AB94" i="1"/>
  <c r="AD79" i="1"/>
  <c r="AC13" i="1"/>
  <c r="AB38" i="1"/>
  <c r="Y41" i="1"/>
  <c r="S172" i="1"/>
  <c r="AE68" i="1"/>
  <c r="AE69" i="1" s="1"/>
  <c r="AA104" i="1"/>
  <c r="T164" i="1"/>
  <c r="AD35" i="1"/>
  <c r="Y112" i="1"/>
  <c r="V142" i="1"/>
  <c r="U158" i="1"/>
  <c r="U159" i="1" s="1"/>
  <c r="S51" i="1"/>
  <c r="AD76" i="1"/>
  <c r="AC86" i="1"/>
  <c r="AC87" i="1" s="1"/>
  <c r="AE10" i="1"/>
  <c r="AF61" i="1"/>
  <c r="V146" i="1"/>
  <c r="W134" i="1"/>
  <c r="X43" i="1" l="1"/>
  <c r="V147" i="1"/>
  <c r="V148" i="1" s="1"/>
  <c r="X20" i="1"/>
  <c r="Y121" i="1"/>
  <c r="Y122" i="1" s="1"/>
  <c r="S177" i="1"/>
  <c r="S52" i="1" s="1"/>
  <c r="S53" i="1" s="1"/>
  <c r="W44" i="1"/>
  <c r="AA105" i="1"/>
  <c r="AA40" i="1" s="1"/>
  <c r="W135" i="1"/>
  <c r="W45" i="1" s="1"/>
  <c r="X127" i="1"/>
  <c r="X128" i="1" s="1"/>
  <c r="X129" i="1" s="1"/>
  <c r="W21" i="1"/>
  <c r="U160" i="1"/>
  <c r="U26" i="1" s="1"/>
  <c r="AC37" i="1"/>
  <c r="AC88" i="1"/>
  <c r="AE34" i="1"/>
  <c r="AF62" i="1"/>
  <c r="AA16" i="1"/>
  <c r="AB97" i="1"/>
  <c r="T165" i="1"/>
  <c r="T166" i="1" s="1"/>
  <c r="S28" i="1"/>
  <c r="T169" i="1"/>
  <c r="Y18" i="1"/>
  <c r="Z109" i="1"/>
  <c r="Y116" i="1"/>
  <c r="AE70" i="1"/>
  <c r="U49" i="1"/>
  <c r="W139" i="1"/>
  <c r="V23" i="1"/>
  <c r="AD80" i="1"/>
  <c r="AD81" i="1" s="1"/>
  <c r="AE73" i="1"/>
  <c r="AD12" i="1"/>
  <c r="AC91" i="1"/>
  <c r="AB15" i="1"/>
  <c r="S178" i="1" l="1"/>
  <c r="T175" i="1" s="1"/>
  <c r="V157" i="1"/>
  <c r="V158" i="1" s="1"/>
  <c r="V47" i="1"/>
  <c r="AA106" i="1"/>
  <c r="AB103" i="1" s="1"/>
  <c r="W136" i="1"/>
  <c r="U163" i="1"/>
  <c r="T27" i="1"/>
  <c r="X44" i="1"/>
  <c r="AB98" i="1"/>
  <c r="AB99" i="1" s="1"/>
  <c r="AD36" i="1"/>
  <c r="V24" i="1"/>
  <c r="W145" i="1"/>
  <c r="T50" i="1"/>
  <c r="S3" i="1"/>
  <c r="Y117" i="1"/>
  <c r="Y118" i="1" s="1"/>
  <c r="AC14" i="1"/>
  <c r="AD85" i="1"/>
  <c r="AC92" i="1"/>
  <c r="AC93" i="1" s="1"/>
  <c r="AF67" i="1"/>
  <c r="AE11" i="1"/>
  <c r="AF63" i="1"/>
  <c r="AE74" i="1"/>
  <c r="AE75" i="1" s="1"/>
  <c r="AD82" i="1"/>
  <c r="Z110" i="1"/>
  <c r="Z111" i="1" s="1"/>
  <c r="X130" i="1"/>
  <c r="T170" i="1"/>
  <c r="T171" i="1" s="1"/>
  <c r="W140" i="1"/>
  <c r="V153" i="1"/>
  <c r="S29" i="1" l="1"/>
  <c r="S30" i="1" s="1"/>
  <c r="W141" i="1"/>
  <c r="W142" i="1" s="1"/>
  <c r="AA17" i="1"/>
  <c r="Z112" i="1"/>
  <c r="Z18" i="1" s="1"/>
  <c r="X133" i="1"/>
  <c r="X134" i="1" s="1"/>
  <c r="X135" i="1" s="1"/>
  <c r="X45" i="1" s="1"/>
  <c r="W22" i="1"/>
  <c r="AC38" i="1"/>
  <c r="AC94" i="1"/>
  <c r="AE35" i="1"/>
  <c r="AB39" i="1"/>
  <c r="T51" i="1"/>
  <c r="T172" i="1"/>
  <c r="V48" i="1"/>
  <c r="V154" i="1"/>
  <c r="AE76" i="1"/>
  <c r="AB100" i="1"/>
  <c r="AB104" i="1"/>
  <c r="AF68" i="1"/>
  <c r="AF33" i="1"/>
  <c r="Z41" i="1"/>
  <c r="T176" i="1"/>
  <c r="X21" i="1"/>
  <c r="Y127" i="1"/>
  <c r="AD86" i="1"/>
  <c r="AD87" i="1" s="1"/>
  <c r="W146" i="1"/>
  <c r="U164" i="1"/>
  <c r="Z115" i="1"/>
  <c r="Y19" i="1"/>
  <c r="AE79" i="1"/>
  <c r="AD13" i="1"/>
  <c r="Y42" i="1"/>
  <c r="Y123" i="1"/>
  <c r="AF64" i="1"/>
  <c r="W46" i="1" l="1"/>
  <c r="AA109" i="1"/>
  <c r="AA110" i="1" s="1"/>
  <c r="AA111" i="1" s="1"/>
  <c r="AB105" i="1"/>
  <c r="AB40" i="1" s="1"/>
  <c r="AF69" i="1"/>
  <c r="AF70" i="1" s="1"/>
  <c r="X136" i="1"/>
  <c r="X22" i="1" s="1"/>
  <c r="W147" i="1"/>
  <c r="W148" i="1" s="1"/>
  <c r="U169" i="1"/>
  <c r="T28" i="1"/>
  <c r="Z116" i="1"/>
  <c r="Z117" i="1" s="1"/>
  <c r="AB16" i="1"/>
  <c r="AC97" i="1"/>
  <c r="T177" i="1"/>
  <c r="T52" i="1" s="1"/>
  <c r="T53" i="1" s="1"/>
  <c r="U165" i="1"/>
  <c r="AE12" i="1"/>
  <c r="AF73" i="1"/>
  <c r="AE80" i="1"/>
  <c r="AE81" i="1" s="1"/>
  <c r="Y128" i="1"/>
  <c r="AD37" i="1"/>
  <c r="W151" i="1"/>
  <c r="V25" i="1"/>
  <c r="V159" i="1"/>
  <c r="AF10" i="1"/>
  <c r="AG61" i="1"/>
  <c r="AD88" i="1"/>
  <c r="Y43" i="1"/>
  <c r="Y124" i="1"/>
  <c r="AC15" i="1"/>
  <c r="AD91" i="1"/>
  <c r="W23" i="1"/>
  <c r="X139" i="1"/>
  <c r="Y133" i="1" l="1"/>
  <c r="Y134" i="1" s="1"/>
  <c r="AB106" i="1"/>
  <c r="AC103" i="1" s="1"/>
  <c r="W47" i="1"/>
  <c r="AF34" i="1"/>
  <c r="AG67" i="1"/>
  <c r="AG68" i="1" s="1"/>
  <c r="AF11" i="1"/>
  <c r="Y129" i="1"/>
  <c r="Y130" i="1" s="1"/>
  <c r="AE82" i="1"/>
  <c r="AF79" i="1" s="1"/>
  <c r="Z118" i="1"/>
  <c r="AA115" i="1" s="1"/>
  <c r="X145" i="1"/>
  <c r="W24" i="1"/>
  <c r="AF74" i="1"/>
  <c r="AF75" i="1" s="1"/>
  <c r="AG62" i="1"/>
  <c r="AD92" i="1"/>
  <c r="AD93" i="1" s="1"/>
  <c r="U170" i="1"/>
  <c r="Z121" i="1"/>
  <c r="Y20" i="1"/>
  <c r="AE36" i="1"/>
  <c r="V49" i="1"/>
  <c r="V160" i="1"/>
  <c r="AA41" i="1"/>
  <c r="U50" i="1"/>
  <c r="AA112" i="1"/>
  <c r="W152" i="1"/>
  <c r="W153" i="1" s="1"/>
  <c r="T3" i="1"/>
  <c r="U166" i="1"/>
  <c r="AC98" i="1"/>
  <c r="AC99" i="1" s="1"/>
  <c r="X140" i="1"/>
  <c r="X141" i="1" s="1"/>
  <c r="AE85" i="1"/>
  <c r="AD14" i="1"/>
  <c r="Z42" i="1"/>
  <c r="T178" i="1"/>
  <c r="AB17" i="1" l="1"/>
  <c r="AE13" i="1"/>
  <c r="Y44" i="1"/>
  <c r="U171" i="1"/>
  <c r="U172" i="1" s="1"/>
  <c r="V169" i="1" s="1"/>
  <c r="Z127" i="1"/>
  <c r="Z128" i="1" s="1"/>
  <c r="Y21" i="1"/>
  <c r="Y135" i="1"/>
  <c r="Y45" i="1" s="1"/>
  <c r="AD94" i="1"/>
  <c r="AD15" i="1" s="1"/>
  <c r="Z19" i="1"/>
  <c r="AC100" i="1"/>
  <c r="AC16" i="1" s="1"/>
  <c r="AG63" i="1"/>
  <c r="AG64" i="1" s="1"/>
  <c r="AC39" i="1"/>
  <c r="U175" i="1"/>
  <c r="T29" i="1"/>
  <c r="T30" i="1" s="1"/>
  <c r="W48" i="1"/>
  <c r="AF80" i="1"/>
  <c r="AF35" i="1"/>
  <c r="X146" i="1"/>
  <c r="AE86" i="1"/>
  <c r="AA116" i="1"/>
  <c r="AA117" i="1" s="1"/>
  <c r="W154" i="1"/>
  <c r="AF76" i="1"/>
  <c r="X46" i="1"/>
  <c r="Z122" i="1"/>
  <c r="Z123" i="1" s="1"/>
  <c r="AD38" i="1"/>
  <c r="V26" i="1"/>
  <c r="W157" i="1"/>
  <c r="V163" i="1"/>
  <c r="U27" i="1"/>
  <c r="X142" i="1"/>
  <c r="AB109" i="1"/>
  <c r="AA18" i="1"/>
  <c r="AC104" i="1"/>
  <c r="U51" i="1" l="1"/>
  <c r="AD97" i="1"/>
  <c r="AD98" i="1" s="1"/>
  <c r="AD99" i="1" s="1"/>
  <c r="Y136" i="1"/>
  <c r="Y22" i="1" s="1"/>
  <c r="AE91" i="1"/>
  <c r="AE92" i="1" s="1"/>
  <c r="U28" i="1"/>
  <c r="X147" i="1"/>
  <c r="X148" i="1" s="1"/>
  <c r="Z124" i="1"/>
  <c r="Z129" i="1" s="1"/>
  <c r="Z130" i="1" s="1"/>
  <c r="AC105" i="1"/>
  <c r="AC106" i="1" s="1"/>
  <c r="AG10" i="1"/>
  <c r="AH61" i="1"/>
  <c r="AH62" i="1" s="1"/>
  <c r="AH63" i="1" s="1"/>
  <c r="AG69" i="1"/>
  <c r="AG34" i="1" s="1"/>
  <c r="AG33" i="1"/>
  <c r="AA118" i="1"/>
  <c r="AA19" i="1" s="1"/>
  <c r="AG73" i="1"/>
  <c r="AF12" i="1"/>
  <c r="V164" i="1"/>
  <c r="X151" i="1"/>
  <c r="W25" i="1"/>
  <c r="Y139" i="1"/>
  <c r="X23" i="1"/>
  <c r="AE87" i="1"/>
  <c r="V170" i="1"/>
  <c r="Z43" i="1"/>
  <c r="AB110" i="1"/>
  <c r="AF81" i="1"/>
  <c r="W158" i="1"/>
  <c r="W159" i="1" s="1"/>
  <c r="AA42" i="1"/>
  <c r="U176" i="1"/>
  <c r="U177" i="1" s="1"/>
  <c r="U52" i="1" s="1"/>
  <c r="U53" i="1" l="1"/>
  <c r="U3" i="1" s="1"/>
  <c r="AC40" i="1"/>
  <c r="Z133" i="1"/>
  <c r="Z134" i="1" s="1"/>
  <c r="Z135" i="1" s="1"/>
  <c r="AG70" i="1"/>
  <c r="AG11" i="1" s="1"/>
  <c r="X47" i="1"/>
  <c r="AA121" i="1"/>
  <c r="AA122" i="1" s="1"/>
  <c r="AA123" i="1" s="1"/>
  <c r="Z20" i="1"/>
  <c r="AB115" i="1"/>
  <c r="AB116" i="1" s="1"/>
  <c r="AD100" i="1"/>
  <c r="AE97" i="1" s="1"/>
  <c r="W49" i="1"/>
  <c r="W160" i="1"/>
  <c r="AA127" i="1"/>
  <c r="Z21" i="1"/>
  <c r="AE37" i="1"/>
  <c r="Y140" i="1"/>
  <c r="Y141" i="1" s="1"/>
  <c r="Y142" i="1" s="1"/>
  <c r="U178" i="1"/>
  <c r="AF36" i="1"/>
  <c r="AF82" i="1"/>
  <c r="X152" i="1"/>
  <c r="X153" i="1" s="1"/>
  <c r="AD39" i="1"/>
  <c r="AH33" i="1"/>
  <c r="AH64" i="1"/>
  <c r="AB111" i="1"/>
  <c r="V165" i="1"/>
  <c r="V166" i="1" s="1"/>
  <c r="AG74" i="1"/>
  <c r="Z44" i="1"/>
  <c r="AE88" i="1"/>
  <c r="AE93" i="1" s="1"/>
  <c r="X24" i="1"/>
  <c r="Y145" i="1"/>
  <c r="AD103" i="1"/>
  <c r="AC17" i="1"/>
  <c r="AH67" i="1" l="1"/>
  <c r="AH68" i="1" s="1"/>
  <c r="AH69" i="1" s="1"/>
  <c r="AG75" i="1"/>
  <c r="AG76" i="1" s="1"/>
  <c r="AG12" i="1" s="1"/>
  <c r="AD16" i="1"/>
  <c r="X154" i="1"/>
  <c r="X25" i="1" s="1"/>
  <c r="W163" i="1"/>
  <c r="V27" i="1"/>
  <c r="Y23" i="1"/>
  <c r="Z139" i="1"/>
  <c r="AA43" i="1"/>
  <c r="AE38" i="1"/>
  <c r="AE94" i="1"/>
  <c r="Z45" i="1"/>
  <c r="AA124" i="1"/>
  <c r="AB41" i="1"/>
  <c r="AE98" i="1"/>
  <c r="AH10" i="1"/>
  <c r="AI61" i="1"/>
  <c r="AG79" i="1"/>
  <c r="AF13" i="1"/>
  <c r="Z136" i="1"/>
  <c r="V175" i="1"/>
  <c r="U29" i="1"/>
  <c r="U30" i="1" s="1"/>
  <c r="AA128" i="1"/>
  <c r="AE14" i="1"/>
  <c r="AF85" i="1"/>
  <c r="W26" i="1"/>
  <c r="X157" i="1"/>
  <c r="AD104" i="1"/>
  <c r="AD105" i="1" s="1"/>
  <c r="V171" i="1"/>
  <c r="V50" i="1"/>
  <c r="Y146" i="1"/>
  <c r="Y46" i="1"/>
  <c r="X48" i="1"/>
  <c r="AB112" i="1"/>
  <c r="AG35" i="1" l="1"/>
  <c r="AH73" i="1"/>
  <c r="AH74" i="1" s="1"/>
  <c r="Y151" i="1"/>
  <c r="Y152" i="1" s="1"/>
  <c r="AA129" i="1"/>
  <c r="AA130" i="1" s="1"/>
  <c r="Y147" i="1"/>
  <c r="Y148" i="1" s="1"/>
  <c r="AH70" i="1"/>
  <c r="X158" i="1"/>
  <c r="X159" i="1" s="1"/>
  <c r="AH34" i="1"/>
  <c r="AF91" i="1"/>
  <c r="AE15" i="1"/>
  <c r="AB121" i="1"/>
  <c r="AA20" i="1"/>
  <c r="AI62" i="1"/>
  <c r="AD40" i="1"/>
  <c r="AB18" i="1"/>
  <c r="AC109" i="1"/>
  <c r="AA133" i="1"/>
  <c r="Z22" i="1"/>
  <c r="AG80" i="1"/>
  <c r="AG81" i="1" s="1"/>
  <c r="AE99" i="1"/>
  <c r="AE100" i="1" s="1"/>
  <c r="AF86" i="1"/>
  <c r="AF87" i="1" s="1"/>
  <c r="V51" i="1"/>
  <c r="V172" i="1"/>
  <c r="Z140" i="1"/>
  <c r="Z141" i="1" s="1"/>
  <c r="AD106" i="1"/>
  <c r="V176" i="1"/>
  <c r="AB117" i="1"/>
  <c r="W164" i="1"/>
  <c r="W165" i="1" s="1"/>
  <c r="AH75" i="1" l="1"/>
  <c r="AH76" i="1" s="1"/>
  <c r="AH12" i="1" s="1"/>
  <c r="AA44" i="1"/>
  <c r="Z145" i="1"/>
  <c r="Z146" i="1" s="1"/>
  <c r="Y24" i="1"/>
  <c r="Y153" i="1"/>
  <c r="Y154" i="1" s="1"/>
  <c r="Y47" i="1"/>
  <c r="X49" i="1"/>
  <c r="X160" i="1"/>
  <c r="AG82" i="1"/>
  <c r="Z142" i="1"/>
  <c r="AI63" i="1"/>
  <c r="Z46" i="1"/>
  <c r="AI67" i="1"/>
  <c r="AH11" i="1"/>
  <c r="AB122" i="1"/>
  <c r="AF37" i="1"/>
  <c r="AF88" i="1"/>
  <c r="AD17" i="1"/>
  <c r="AE103" i="1"/>
  <c r="V28" i="1"/>
  <c r="W169" i="1"/>
  <c r="AA134" i="1"/>
  <c r="AA135" i="1" s="1"/>
  <c r="AC110" i="1"/>
  <c r="AC111" i="1" s="1"/>
  <c r="AC112" i="1" s="1"/>
  <c r="AA21" i="1"/>
  <c r="AB127" i="1"/>
  <c r="AB42" i="1"/>
  <c r="AB118" i="1"/>
  <c r="AG36" i="1"/>
  <c r="V177" i="1"/>
  <c r="AF97" i="1"/>
  <c r="AE16" i="1"/>
  <c r="W50" i="1"/>
  <c r="AF92" i="1"/>
  <c r="W166" i="1"/>
  <c r="AE39" i="1"/>
  <c r="AH35" i="1" l="1"/>
  <c r="AI73" i="1"/>
  <c r="AI74" i="1" s="1"/>
  <c r="AB123" i="1"/>
  <c r="AB124" i="1" s="1"/>
  <c r="AC121" i="1" s="1"/>
  <c r="Y48" i="1"/>
  <c r="Z147" i="1"/>
  <c r="Z148" i="1" s="1"/>
  <c r="Y25" i="1"/>
  <c r="Z151" i="1"/>
  <c r="Z152" i="1" s="1"/>
  <c r="AA45" i="1"/>
  <c r="AD109" i="1"/>
  <c r="AC18" i="1"/>
  <c r="AI33" i="1"/>
  <c r="AE104" i="1"/>
  <c r="AF93" i="1"/>
  <c r="AF94" i="1" s="1"/>
  <c r="V52" i="1"/>
  <c r="V53" i="1" s="1"/>
  <c r="V178" i="1"/>
  <c r="Z23" i="1"/>
  <c r="AA139" i="1"/>
  <c r="AF14" i="1"/>
  <c r="AG85" i="1"/>
  <c r="AF98" i="1"/>
  <c r="Y157" i="1"/>
  <c r="X26" i="1"/>
  <c r="AI68" i="1"/>
  <c r="AA136" i="1"/>
  <c r="AI64" i="1"/>
  <c r="AG13" i="1"/>
  <c r="AH79" i="1"/>
  <c r="AB128" i="1"/>
  <c r="AC41" i="1"/>
  <c r="W27" i="1"/>
  <c r="X163" i="1"/>
  <c r="AB19" i="1"/>
  <c r="AC115" i="1"/>
  <c r="W170" i="1"/>
  <c r="W171" i="1" s="1"/>
  <c r="AB129" i="1" l="1"/>
  <c r="AB130" i="1" s="1"/>
  <c r="AC127" i="1" s="1"/>
  <c r="Z47" i="1"/>
  <c r="AB43" i="1"/>
  <c r="Z153" i="1"/>
  <c r="Z48" i="1" s="1"/>
  <c r="AB20" i="1"/>
  <c r="AI69" i="1"/>
  <c r="AI70" i="1" s="1"/>
  <c r="AI11" i="1" s="1"/>
  <c r="W172" i="1"/>
  <c r="W28" i="1" s="1"/>
  <c r="Y158" i="1"/>
  <c r="Y159" i="1" s="1"/>
  <c r="AG91" i="1"/>
  <c r="AF15" i="1"/>
  <c r="W175" i="1"/>
  <c r="V29" i="1"/>
  <c r="V30" i="1" s="1"/>
  <c r="AA22" i="1"/>
  <c r="AB133" i="1"/>
  <c r="AC116" i="1"/>
  <c r="AC117" i="1" s="1"/>
  <c r="X164" i="1"/>
  <c r="X165" i="1" s="1"/>
  <c r="AA145" i="1"/>
  <c r="Z24" i="1"/>
  <c r="AD110" i="1"/>
  <c r="AD111" i="1" s="1"/>
  <c r="AH80" i="1"/>
  <c r="AH81" i="1" s="1"/>
  <c r="V3" i="1"/>
  <c r="AC122" i="1"/>
  <c r="AA140" i="1"/>
  <c r="AA141" i="1" s="1"/>
  <c r="AG86" i="1"/>
  <c r="AG87" i="1" s="1"/>
  <c r="AF38" i="1"/>
  <c r="AF99" i="1"/>
  <c r="AE105" i="1"/>
  <c r="W51" i="1"/>
  <c r="AJ61" i="1"/>
  <c r="AI10" i="1"/>
  <c r="AB44" i="1" l="1"/>
  <c r="Z154" i="1"/>
  <c r="Z25" i="1" s="1"/>
  <c r="AI34" i="1"/>
  <c r="AI75" i="1"/>
  <c r="AI76" i="1" s="1"/>
  <c r="AI12" i="1" s="1"/>
  <c r="AJ67" i="1"/>
  <c r="AJ68" i="1" s="1"/>
  <c r="X169" i="1"/>
  <c r="X170" i="1" s="1"/>
  <c r="AB21" i="1"/>
  <c r="X166" i="1"/>
  <c r="X27" i="1" s="1"/>
  <c r="AG88" i="1"/>
  <c r="AH85" i="1" s="1"/>
  <c r="AH82" i="1"/>
  <c r="AI79" i="1" s="1"/>
  <c r="AC42" i="1"/>
  <c r="AA46" i="1"/>
  <c r="Y49" i="1"/>
  <c r="Y160" i="1"/>
  <c r="AG37" i="1"/>
  <c r="AH36" i="1"/>
  <c r="W176" i="1"/>
  <c r="W177" i="1" s="1"/>
  <c r="W52" i="1" s="1"/>
  <c r="W53" i="1" s="1"/>
  <c r="AA142" i="1"/>
  <c r="AG92" i="1"/>
  <c r="AC128" i="1"/>
  <c r="AJ62" i="1"/>
  <c r="AJ63" i="1" s="1"/>
  <c r="AE40" i="1"/>
  <c r="AA146" i="1"/>
  <c r="AE106" i="1"/>
  <c r="AB134" i="1"/>
  <c r="AB135" i="1" s="1"/>
  <c r="X50" i="1"/>
  <c r="AF39" i="1"/>
  <c r="AF100" i="1"/>
  <c r="AD41" i="1"/>
  <c r="AC118" i="1"/>
  <c r="AD112" i="1"/>
  <c r="AI35" i="1" l="1"/>
  <c r="AG93" i="1"/>
  <c r="AG94" i="1" s="1"/>
  <c r="AJ73" i="1"/>
  <c r="AJ74" i="1" s="1"/>
  <c r="AH13" i="1"/>
  <c r="AA151" i="1"/>
  <c r="AA152" i="1" s="1"/>
  <c r="AG14" i="1"/>
  <c r="X171" i="1"/>
  <c r="X51" i="1" s="1"/>
  <c r="Y163" i="1"/>
  <c r="Y164" i="1" s="1"/>
  <c r="Y165" i="1" s="1"/>
  <c r="AJ64" i="1"/>
  <c r="AK61" i="1" s="1"/>
  <c r="W178" i="1"/>
  <c r="X175" i="1" s="1"/>
  <c r="AJ33" i="1"/>
  <c r="AH86" i="1"/>
  <c r="AH87" i="1" s="1"/>
  <c r="W3" i="1"/>
  <c r="AD18" i="1"/>
  <c r="AE109" i="1"/>
  <c r="AB136" i="1"/>
  <c r="AB139" i="1"/>
  <c r="AA23" i="1"/>
  <c r="AD115" i="1"/>
  <c r="AC19" i="1"/>
  <c r="AB45" i="1"/>
  <c r="AI80" i="1"/>
  <c r="AF103" i="1"/>
  <c r="AE17" i="1"/>
  <c r="AA147" i="1"/>
  <c r="Z157" i="1"/>
  <c r="Y26" i="1"/>
  <c r="AG97" i="1"/>
  <c r="AF16" i="1"/>
  <c r="AC123" i="1"/>
  <c r="AJ69" i="1" l="1"/>
  <c r="AJ70" i="1" s="1"/>
  <c r="AG38" i="1"/>
  <c r="X172" i="1"/>
  <c r="X28" i="1" s="1"/>
  <c r="AJ10" i="1"/>
  <c r="W29" i="1"/>
  <c r="W30" i="1" s="1"/>
  <c r="AH37" i="1"/>
  <c r="AC43" i="1"/>
  <c r="AC124" i="1"/>
  <c r="AI81" i="1"/>
  <c r="AI82" i="1" s="1"/>
  <c r="AB22" i="1"/>
  <c r="AC133" i="1"/>
  <c r="Y166" i="1"/>
  <c r="X176" i="1"/>
  <c r="Y50" i="1"/>
  <c r="AH88" i="1"/>
  <c r="AG98" i="1"/>
  <c r="AG99" i="1" s="1"/>
  <c r="AE110" i="1"/>
  <c r="AE111" i="1" s="1"/>
  <c r="Z158" i="1"/>
  <c r="Z159" i="1" s="1"/>
  <c r="AD116" i="1"/>
  <c r="AD117" i="1" s="1"/>
  <c r="AA47" i="1"/>
  <c r="AA148" i="1"/>
  <c r="AA153" i="1" s="1"/>
  <c r="AH91" i="1"/>
  <c r="AG15" i="1"/>
  <c r="AB140" i="1"/>
  <c r="AB141" i="1" s="1"/>
  <c r="AK62" i="1"/>
  <c r="AK63" i="1" s="1"/>
  <c r="AF104" i="1"/>
  <c r="AF105" i="1" s="1"/>
  <c r="AJ34" i="1" l="1"/>
  <c r="X177" i="1"/>
  <c r="X52" i="1" s="1"/>
  <c r="X53" i="1" s="1"/>
  <c r="X3" i="1" s="1"/>
  <c r="Y169" i="1"/>
  <c r="Y170" i="1" s="1"/>
  <c r="Y171" i="1" s="1"/>
  <c r="AF106" i="1"/>
  <c r="AG103" i="1" s="1"/>
  <c r="AD118" i="1"/>
  <c r="AE115" i="1" s="1"/>
  <c r="Z160" i="1"/>
  <c r="Z26" i="1" s="1"/>
  <c r="AE112" i="1"/>
  <c r="AF109" i="1" s="1"/>
  <c r="AK33" i="1"/>
  <c r="AK64" i="1"/>
  <c r="AA48" i="1"/>
  <c r="AA154" i="1"/>
  <c r="AF40" i="1"/>
  <c r="AJ11" i="1"/>
  <c r="AK67" i="1"/>
  <c r="AJ75" i="1"/>
  <c r="AI36" i="1"/>
  <c r="Z49" i="1"/>
  <c r="AI13" i="1"/>
  <c r="AJ79" i="1"/>
  <c r="AH92" i="1"/>
  <c r="AH93" i="1" s="1"/>
  <c r="AC134" i="1"/>
  <c r="AE41" i="1"/>
  <c r="AD121" i="1"/>
  <c r="AC20" i="1"/>
  <c r="AB46" i="1"/>
  <c r="AG39" i="1"/>
  <c r="AB142" i="1"/>
  <c r="Z163" i="1"/>
  <c r="Y27" i="1"/>
  <c r="AB145" i="1"/>
  <c r="AA24" i="1"/>
  <c r="AD42" i="1"/>
  <c r="AG100" i="1"/>
  <c r="AC129" i="1"/>
  <c r="AI85" i="1"/>
  <c r="AH14" i="1"/>
  <c r="X178" i="1" l="1"/>
  <c r="Y175" i="1" s="1"/>
  <c r="AE18" i="1"/>
  <c r="AF17" i="1"/>
  <c r="AA157" i="1"/>
  <c r="AA158" i="1" s="1"/>
  <c r="AA159" i="1" s="1"/>
  <c r="AD19" i="1"/>
  <c r="Y51" i="1"/>
  <c r="AJ35" i="1"/>
  <c r="AJ76" i="1"/>
  <c r="Z164" i="1"/>
  <c r="Z165" i="1" s="1"/>
  <c r="Z166" i="1" s="1"/>
  <c r="AK68" i="1"/>
  <c r="AK69" i="1" s="1"/>
  <c r="AE116" i="1"/>
  <c r="AE117" i="1" s="1"/>
  <c r="AF110" i="1"/>
  <c r="AF111" i="1" s="1"/>
  <c r="Y172" i="1"/>
  <c r="AB146" i="1"/>
  <c r="AB147" i="1" s="1"/>
  <c r="AB23" i="1"/>
  <c r="AC139" i="1"/>
  <c r="AH38" i="1"/>
  <c r="AB151" i="1"/>
  <c r="AA25" i="1"/>
  <c r="AI86" i="1"/>
  <c r="AI87" i="1" s="1"/>
  <c r="AH94" i="1"/>
  <c r="AC44" i="1"/>
  <c r="AC130" i="1"/>
  <c r="AJ80" i="1"/>
  <c r="AH97" i="1"/>
  <c r="AG16" i="1"/>
  <c r="AK10" i="1"/>
  <c r="AL61" i="1"/>
  <c r="AG104" i="1"/>
  <c r="AG105" i="1" s="1"/>
  <c r="AD122" i="1"/>
  <c r="AD123" i="1" s="1"/>
  <c r="X29" i="1" l="1"/>
  <c r="X30" i="1" s="1"/>
  <c r="AJ81" i="1"/>
  <c r="AJ82" i="1" s="1"/>
  <c r="AJ13" i="1" s="1"/>
  <c r="AK70" i="1"/>
  <c r="AK11" i="1" s="1"/>
  <c r="AG106" i="1"/>
  <c r="AG17" i="1" s="1"/>
  <c r="AF112" i="1"/>
  <c r="AF18" i="1" s="1"/>
  <c r="AB47" i="1"/>
  <c r="AE42" i="1"/>
  <c r="AE118" i="1"/>
  <c r="AA163" i="1"/>
  <c r="Z27" i="1"/>
  <c r="AD43" i="1"/>
  <c r="Z50" i="1"/>
  <c r="AA49" i="1"/>
  <c r="AL62" i="1"/>
  <c r="AL63" i="1" s="1"/>
  <c r="AA160" i="1"/>
  <c r="Y176" i="1"/>
  <c r="Y177" i="1" s="1"/>
  <c r="Y52" i="1" s="1"/>
  <c r="Y53" i="1" s="1"/>
  <c r="AH15" i="1"/>
  <c r="AI91" i="1"/>
  <c r="AB148" i="1"/>
  <c r="AK73" i="1"/>
  <c r="AJ12" i="1"/>
  <c r="AC21" i="1"/>
  <c r="AD127" i="1"/>
  <c r="AG40" i="1"/>
  <c r="AI88" i="1"/>
  <c r="Z169" i="1"/>
  <c r="Y28" i="1"/>
  <c r="AF41" i="1"/>
  <c r="AK34" i="1"/>
  <c r="AC140" i="1"/>
  <c r="AC135" i="1"/>
  <c r="AI37" i="1"/>
  <c r="AH98" i="1"/>
  <c r="AH99" i="1" s="1"/>
  <c r="AB152" i="1"/>
  <c r="AD124" i="1"/>
  <c r="AH103" i="1" l="1"/>
  <c r="AH104" i="1" s="1"/>
  <c r="AL67" i="1"/>
  <c r="AL68" i="1" s="1"/>
  <c r="AG109" i="1"/>
  <c r="AG110" i="1" s="1"/>
  <c r="AK79" i="1"/>
  <c r="AK80" i="1" s="1"/>
  <c r="AJ36" i="1"/>
  <c r="AB153" i="1"/>
  <c r="AB154" i="1" s="1"/>
  <c r="Y178" i="1"/>
  <c r="Y29" i="1" s="1"/>
  <c r="Y30" i="1" s="1"/>
  <c r="AH39" i="1"/>
  <c r="AL33" i="1"/>
  <c r="AL64" i="1"/>
  <c r="AH100" i="1"/>
  <c r="AI14" i="1"/>
  <c r="AJ85" i="1"/>
  <c r="AK74" i="1"/>
  <c r="AK75" i="1" s="1"/>
  <c r="AI92" i="1"/>
  <c r="AI93" i="1" s="1"/>
  <c r="AE121" i="1"/>
  <c r="AD20" i="1"/>
  <c r="Y3" i="1"/>
  <c r="AC145" i="1"/>
  <c r="AB24" i="1"/>
  <c r="AC45" i="1"/>
  <c r="AC136" i="1"/>
  <c r="AC141" i="1" s="1"/>
  <c r="AC142" i="1" s="1"/>
  <c r="Z170" i="1"/>
  <c r="Z171" i="1" s="1"/>
  <c r="AD128" i="1"/>
  <c r="AA26" i="1"/>
  <c r="AB157" i="1"/>
  <c r="AA164" i="1"/>
  <c r="AA165" i="1" s="1"/>
  <c r="AE19" i="1"/>
  <c r="AF115" i="1"/>
  <c r="AB48" i="1" l="1"/>
  <c r="Z175" i="1"/>
  <c r="Z176" i="1" s="1"/>
  <c r="AH105" i="1"/>
  <c r="AH40" i="1" s="1"/>
  <c r="AL69" i="1"/>
  <c r="AL34" i="1" s="1"/>
  <c r="AC23" i="1"/>
  <c r="AD139" i="1"/>
  <c r="AF116" i="1"/>
  <c r="AF117" i="1" s="1"/>
  <c r="AI38" i="1"/>
  <c r="Z51" i="1"/>
  <c r="AH16" i="1"/>
  <c r="AI97" i="1"/>
  <c r="AK35" i="1"/>
  <c r="AC22" i="1"/>
  <c r="AD133" i="1"/>
  <c r="AI94" i="1"/>
  <c r="AD129" i="1"/>
  <c r="AD130" i="1" s="1"/>
  <c r="AG111" i="1"/>
  <c r="AG112" i="1" s="1"/>
  <c r="Z172" i="1"/>
  <c r="AA166" i="1"/>
  <c r="AE122" i="1"/>
  <c r="AB25" i="1"/>
  <c r="AC151" i="1"/>
  <c r="AL10" i="1"/>
  <c r="AM61" i="1"/>
  <c r="AA50" i="1"/>
  <c r="AB158" i="1"/>
  <c r="AB159" i="1" s="1"/>
  <c r="AC46" i="1"/>
  <c r="AK76" i="1"/>
  <c r="AC146" i="1"/>
  <c r="AJ86" i="1"/>
  <c r="AJ87" i="1" s="1"/>
  <c r="AJ88" i="1" s="1"/>
  <c r="AL70" i="1" l="1"/>
  <c r="AM67" i="1" s="1"/>
  <c r="AH106" i="1"/>
  <c r="AI103" i="1" s="1"/>
  <c r="AG18" i="1"/>
  <c r="AH109" i="1"/>
  <c r="AD21" i="1"/>
  <c r="AE127" i="1"/>
  <c r="AK85" i="1"/>
  <c r="AJ14" i="1"/>
  <c r="AF42" i="1"/>
  <c r="AB49" i="1"/>
  <c r="AL73" i="1"/>
  <c r="AK12" i="1"/>
  <c r="AF118" i="1"/>
  <c r="AC152" i="1"/>
  <c r="AC147" i="1"/>
  <c r="AC148" i="1" s="1"/>
  <c r="AK81" i="1"/>
  <c r="AD134" i="1"/>
  <c r="AD135" i="1" s="1"/>
  <c r="AE123" i="1"/>
  <c r="AE124" i="1" s="1"/>
  <c r="AI98" i="1"/>
  <c r="AB160" i="1"/>
  <c r="Z177" i="1"/>
  <c r="Z52" i="1" s="1"/>
  <c r="Z53" i="1" s="1"/>
  <c r="AD140" i="1"/>
  <c r="AB163" i="1"/>
  <c r="AA27" i="1"/>
  <c r="AJ37" i="1"/>
  <c r="Z28" i="1"/>
  <c r="AA169" i="1"/>
  <c r="AG41" i="1"/>
  <c r="AD44" i="1"/>
  <c r="AM62" i="1"/>
  <c r="AI15" i="1"/>
  <c r="AJ91" i="1"/>
  <c r="AH17" i="1" l="1"/>
  <c r="AL11" i="1"/>
  <c r="AI99" i="1"/>
  <c r="AI100" i="1" s="1"/>
  <c r="AD136" i="1"/>
  <c r="AD141" i="1" s="1"/>
  <c r="AC24" i="1"/>
  <c r="AD145" i="1"/>
  <c r="AH110" i="1"/>
  <c r="AH111" i="1" s="1"/>
  <c r="AI104" i="1"/>
  <c r="AM63" i="1"/>
  <c r="AM64" i="1" s="1"/>
  <c r="Z3" i="1"/>
  <c r="AC157" i="1"/>
  <c r="AB26" i="1"/>
  <c r="AF19" i="1"/>
  <c r="AG115" i="1"/>
  <c r="AF121" i="1"/>
  <c r="AE20" i="1"/>
  <c r="AB164" i="1"/>
  <c r="AB165" i="1" s="1"/>
  <c r="AM68" i="1"/>
  <c r="AK86" i="1"/>
  <c r="AA170" i="1"/>
  <c r="AA171" i="1" s="1"/>
  <c r="AE43" i="1"/>
  <c r="Z178" i="1"/>
  <c r="AK36" i="1"/>
  <c r="AK82" i="1"/>
  <c r="AL74" i="1"/>
  <c r="AL75" i="1" s="1"/>
  <c r="AC47" i="1"/>
  <c r="AC153" i="1"/>
  <c r="AD45" i="1"/>
  <c r="AE128" i="1"/>
  <c r="AE129" i="1" s="1"/>
  <c r="AJ92" i="1"/>
  <c r="AJ93" i="1" s="1"/>
  <c r="AD22" i="1" l="1"/>
  <c r="AE133" i="1"/>
  <c r="AE134" i="1" s="1"/>
  <c r="AL76" i="1"/>
  <c r="AM73" i="1" s="1"/>
  <c r="AK87" i="1"/>
  <c r="AK37" i="1" s="1"/>
  <c r="AI16" i="1"/>
  <c r="AJ97" i="1"/>
  <c r="AJ98" i="1" s="1"/>
  <c r="AI105" i="1"/>
  <c r="AI40" i="1" s="1"/>
  <c r="AH112" i="1"/>
  <c r="AH18" i="1" s="1"/>
  <c r="AA172" i="1"/>
  <c r="AA28" i="1" s="1"/>
  <c r="AI39" i="1"/>
  <c r="AE44" i="1"/>
  <c r="AH41" i="1"/>
  <c r="AB50" i="1"/>
  <c r="AJ38" i="1"/>
  <c r="AA51" i="1"/>
  <c r="AF122" i="1"/>
  <c r="AF123" i="1" s="1"/>
  <c r="AM10" i="1"/>
  <c r="AN61" i="1"/>
  <c r="AE130" i="1"/>
  <c r="AG116" i="1"/>
  <c r="AK13" i="1"/>
  <c r="AL79" i="1"/>
  <c r="AJ94" i="1"/>
  <c r="AA175" i="1"/>
  <c r="Z29" i="1"/>
  <c r="Z30" i="1" s="1"/>
  <c r="AD46" i="1"/>
  <c r="AD142" i="1"/>
  <c r="AC48" i="1"/>
  <c r="AC154" i="1"/>
  <c r="AD146" i="1"/>
  <c r="AM33" i="1"/>
  <c r="AM69" i="1"/>
  <c r="AB166" i="1"/>
  <c r="AL35" i="1"/>
  <c r="AC158" i="1"/>
  <c r="AB169" i="1" l="1"/>
  <c r="AB170" i="1" s="1"/>
  <c r="AI106" i="1"/>
  <c r="AJ103" i="1" s="1"/>
  <c r="AJ104" i="1" s="1"/>
  <c r="AE135" i="1"/>
  <c r="AE45" i="1" s="1"/>
  <c r="AL12" i="1"/>
  <c r="AK88" i="1"/>
  <c r="AK14" i="1" s="1"/>
  <c r="AC159" i="1"/>
  <c r="AC49" i="1" s="1"/>
  <c r="AI109" i="1"/>
  <c r="AI110" i="1" s="1"/>
  <c r="AD147" i="1"/>
  <c r="AD47" i="1" s="1"/>
  <c r="AK91" i="1"/>
  <c r="AJ15" i="1"/>
  <c r="AL80" i="1"/>
  <c r="AL81" i="1" s="1"/>
  <c r="AM34" i="1"/>
  <c r="AF43" i="1"/>
  <c r="AF124" i="1"/>
  <c r="AG117" i="1"/>
  <c r="AJ99" i="1"/>
  <c r="AJ100" i="1" s="1"/>
  <c r="AA176" i="1"/>
  <c r="AA177" i="1" s="1"/>
  <c r="AD151" i="1"/>
  <c r="AC25" i="1"/>
  <c r="AD23" i="1"/>
  <c r="AE139" i="1"/>
  <c r="AM70" i="1"/>
  <c r="AF127" i="1"/>
  <c r="AE21" i="1"/>
  <c r="AC163" i="1"/>
  <c r="AB27" i="1"/>
  <c r="AN62" i="1"/>
  <c r="AM74" i="1"/>
  <c r="AL85" i="1" l="1"/>
  <c r="AL86" i="1" s="1"/>
  <c r="AC160" i="1"/>
  <c r="AC26" i="1" s="1"/>
  <c r="AM75" i="1"/>
  <c r="AM35" i="1" s="1"/>
  <c r="AE136" i="1"/>
  <c r="AF133" i="1" s="1"/>
  <c r="AI111" i="1"/>
  <c r="AI112" i="1" s="1"/>
  <c r="AI17" i="1"/>
  <c r="AD148" i="1"/>
  <c r="AD24" i="1" s="1"/>
  <c r="AB171" i="1"/>
  <c r="AB172" i="1" s="1"/>
  <c r="AC169" i="1" s="1"/>
  <c r="AA52" i="1"/>
  <c r="AA53" i="1" s="1"/>
  <c r="AA178" i="1"/>
  <c r="AL36" i="1"/>
  <c r="AN63" i="1"/>
  <c r="AG42" i="1"/>
  <c r="AK97" i="1"/>
  <c r="AJ16" i="1"/>
  <c r="AC164" i="1"/>
  <c r="AF20" i="1"/>
  <c r="AG121" i="1"/>
  <c r="AF128" i="1"/>
  <c r="AF129" i="1" s="1"/>
  <c r="AM11" i="1"/>
  <c r="AN67" i="1"/>
  <c r="AE140" i="1"/>
  <c r="AL82" i="1"/>
  <c r="AD152" i="1"/>
  <c r="AJ105" i="1"/>
  <c r="AJ39" i="1"/>
  <c r="AK92" i="1"/>
  <c r="AK93" i="1" s="1"/>
  <c r="AG118" i="1"/>
  <c r="AE22" i="1" l="1"/>
  <c r="AM76" i="1"/>
  <c r="AN73" i="1" s="1"/>
  <c r="AI41" i="1"/>
  <c r="AE141" i="1"/>
  <c r="AE142" i="1" s="1"/>
  <c r="AE23" i="1" s="1"/>
  <c r="AC165" i="1"/>
  <c r="AC166" i="1" s="1"/>
  <c r="AE145" i="1"/>
  <c r="AE146" i="1" s="1"/>
  <c r="AD157" i="1"/>
  <c r="AD158" i="1" s="1"/>
  <c r="AD153" i="1"/>
  <c r="AD48" i="1" s="1"/>
  <c r="AB51" i="1"/>
  <c r="AL87" i="1"/>
  <c r="AL88" i="1" s="1"/>
  <c r="AM85" i="1" s="1"/>
  <c r="AB28" i="1"/>
  <c r="AK38" i="1"/>
  <c r="AK94" i="1"/>
  <c r="AA3" i="1"/>
  <c r="AF44" i="1"/>
  <c r="AG122" i="1"/>
  <c r="AG123" i="1" s="1"/>
  <c r="AJ40" i="1"/>
  <c r="AG19" i="1"/>
  <c r="AH115" i="1"/>
  <c r="AN33" i="1"/>
  <c r="AN68" i="1"/>
  <c r="AC170" i="1"/>
  <c r="AN64" i="1"/>
  <c r="AK98" i="1"/>
  <c r="AF130" i="1"/>
  <c r="AJ109" i="1"/>
  <c r="AI18" i="1"/>
  <c r="AB175" i="1"/>
  <c r="AA29" i="1"/>
  <c r="AA30" i="1" s="1"/>
  <c r="AL13" i="1"/>
  <c r="AM79" i="1"/>
  <c r="AF134" i="1"/>
  <c r="AJ106" i="1"/>
  <c r="AM12" i="1" l="1"/>
  <c r="AK99" i="1"/>
  <c r="AK100" i="1" s="1"/>
  <c r="AK16" i="1" s="1"/>
  <c r="AC50" i="1"/>
  <c r="AE46" i="1"/>
  <c r="AF139" i="1"/>
  <c r="AF140" i="1" s="1"/>
  <c r="AD154" i="1"/>
  <c r="AD25" i="1" s="1"/>
  <c r="AL37" i="1"/>
  <c r="AL14" i="1"/>
  <c r="AC171" i="1"/>
  <c r="AC51" i="1" s="1"/>
  <c r="AN69" i="1"/>
  <c r="AN70" i="1" s="1"/>
  <c r="AE147" i="1"/>
  <c r="AE148" i="1" s="1"/>
  <c r="AG43" i="1"/>
  <c r="AG124" i="1"/>
  <c r="AD163" i="1"/>
  <c r="AC27" i="1"/>
  <c r="AF21" i="1"/>
  <c r="AG127" i="1"/>
  <c r="AK103" i="1"/>
  <c r="AJ17" i="1"/>
  <c r="AB176" i="1"/>
  <c r="AB177" i="1" s="1"/>
  <c r="AB52" i="1" s="1"/>
  <c r="AB53" i="1" s="1"/>
  <c r="AL91" i="1"/>
  <c r="AK15" i="1"/>
  <c r="AJ110" i="1"/>
  <c r="AJ111" i="1" s="1"/>
  <c r="AH116" i="1"/>
  <c r="AH117" i="1" s="1"/>
  <c r="AF135" i="1"/>
  <c r="AF136" i="1" s="1"/>
  <c r="AM80" i="1"/>
  <c r="AM81" i="1" s="1"/>
  <c r="AN74" i="1"/>
  <c r="AM86" i="1"/>
  <c r="AN10" i="1"/>
  <c r="AO61" i="1"/>
  <c r="AD159" i="1" l="1"/>
  <c r="AD160" i="1" s="1"/>
  <c r="AL97" i="1"/>
  <c r="AL98" i="1" s="1"/>
  <c r="AK39" i="1"/>
  <c r="AE151" i="1"/>
  <c r="AE152" i="1" s="1"/>
  <c r="AE153" i="1" s="1"/>
  <c r="AE154" i="1" s="1"/>
  <c r="AN34" i="1"/>
  <c r="AC172" i="1"/>
  <c r="AC28" i="1" s="1"/>
  <c r="AE47" i="1"/>
  <c r="AF145" i="1"/>
  <c r="AF146" i="1" s="1"/>
  <c r="AE24" i="1"/>
  <c r="AH118" i="1"/>
  <c r="AH19" i="1" s="1"/>
  <c r="AN75" i="1"/>
  <c r="AN35" i="1" s="1"/>
  <c r="AM36" i="1"/>
  <c r="AM82" i="1"/>
  <c r="AH42" i="1"/>
  <c r="AG20" i="1"/>
  <c r="AH121" i="1"/>
  <c r="AK104" i="1"/>
  <c r="AK105" i="1" s="1"/>
  <c r="AL92" i="1"/>
  <c r="AD164" i="1"/>
  <c r="AO67" i="1"/>
  <c r="AN11" i="1"/>
  <c r="AJ41" i="1"/>
  <c r="AF22" i="1"/>
  <c r="AG133" i="1"/>
  <c r="AJ112" i="1"/>
  <c r="AG128" i="1"/>
  <c r="AG129" i="1" s="1"/>
  <c r="AB3" i="1"/>
  <c r="AF45" i="1"/>
  <c r="AF141" i="1"/>
  <c r="AF142" i="1" s="1"/>
  <c r="AB178" i="1"/>
  <c r="AO62" i="1"/>
  <c r="AO63" i="1" s="1"/>
  <c r="AD49" i="1" l="1"/>
  <c r="AI115" i="1"/>
  <c r="AI116" i="1" s="1"/>
  <c r="AI117" i="1" s="1"/>
  <c r="AD169" i="1"/>
  <c r="AD170" i="1" s="1"/>
  <c r="AN76" i="1"/>
  <c r="AO73" i="1" s="1"/>
  <c r="AK106" i="1"/>
  <c r="AK17" i="1" s="1"/>
  <c r="AO33" i="1"/>
  <c r="AK109" i="1"/>
  <c r="AJ18" i="1"/>
  <c r="AL93" i="1"/>
  <c r="AG44" i="1"/>
  <c r="AO64" i="1"/>
  <c r="AE25" i="1"/>
  <c r="AF151" i="1"/>
  <c r="AG134" i="1"/>
  <c r="AG139" i="1"/>
  <c r="AF23" i="1"/>
  <c r="AE48" i="1"/>
  <c r="AN79" i="1"/>
  <c r="AM13" i="1"/>
  <c r="AK40" i="1"/>
  <c r="AG130" i="1"/>
  <c r="AM87" i="1"/>
  <c r="AE157" i="1"/>
  <c r="AD26" i="1"/>
  <c r="AF46" i="1"/>
  <c r="AF147" i="1"/>
  <c r="AO68" i="1"/>
  <c r="AB29" i="1"/>
  <c r="AB30" i="1" s="1"/>
  <c r="AC175" i="1"/>
  <c r="AD165" i="1"/>
  <c r="AH122" i="1"/>
  <c r="AH123" i="1" s="1"/>
  <c r="AN12" i="1" l="1"/>
  <c r="AL103" i="1"/>
  <c r="AL104" i="1" s="1"/>
  <c r="AO69" i="1"/>
  <c r="AO34" i="1" s="1"/>
  <c r="AI118" i="1"/>
  <c r="AJ115" i="1" s="1"/>
  <c r="AH127" i="1"/>
  <c r="AG21" i="1"/>
  <c r="AF152" i="1"/>
  <c r="AN80" i="1"/>
  <c r="AN81" i="1" s="1"/>
  <c r="AP61" i="1"/>
  <c r="AO10" i="1"/>
  <c r="AF47" i="1"/>
  <c r="AF148" i="1"/>
  <c r="AH124" i="1"/>
  <c r="AL38" i="1"/>
  <c r="AH43" i="1"/>
  <c r="AE158" i="1"/>
  <c r="AE159" i="1" s="1"/>
  <c r="AK110" i="1"/>
  <c r="AK111" i="1" s="1"/>
  <c r="AI42" i="1"/>
  <c r="AO74" i="1"/>
  <c r="AG135" i="1"/>
  <c r="AG140" i="1"/>
  <c r="AD50" i="1"/>
  <c r="AD166" i="1"/>
  <c r="AC176" i="1"/>
  <c r="AC177" i="1" s="1"/>
  <c r="AC52" i="1" s="1"/>
  <c r="AC53" i="1" s="1"/>
  <c r="AM37" i="1"/>
  <c r="AM88" i="1"/>
  <c r="AL94" i="1"/>
  <c r="AO70" i="1" l="1"/>
  <c r="AO11" i="1" s="1"/>
  <c r="AI19" i="1"/>
  <c r="AF153" i="1"/>
  <c r="AF154" i="1" s="1"/>
  <c r="AE160" i="1"/>
  <c r="AF157" i="1" s="1"/>
  <c r="AK112" i="1"/>
  <c r="AP62" i="1"/>
  <c r="AP63" i="1" s="1"/>
  <c r="AN36" i="1"/>
  <c r="AG45" i="1"/>
  <c r="AJ116" i="1"/>
  <c r="AM14" i="1"/>
  <c r="AN85" i="1"/>
  <c r="AE49" i="1"/>
  <c r="AG136" i="1"/>
  <c r="AG141" i="1" s="1"/>
  <c r="AM91" i="1"/>
  <c r="AL15" i="1"/>
  <c r="AK41" i="1"/>
  <c r="AC3" i="1"/>
  <c r="AC178" i="1"/>
  <c r="AN82" i="1"/>
  <c r="AE163" i="1"/>
  <c r="AD27" i="1"/>
  <c r="AD171" i="1"/>
  <c r="AL99" i="1"/>
  <c r="AI121" i="1"/>
  <c r="AH20" i="1"/>
  <c r="AH128" i="1"/>
  <c r="AH129" i="1" s="1"/>
  <c r="AF24" i="1"/>
  <c r="AG145" i="1"/>
  <c r="AP67" i="1" l="1"/>
  <c r="AP68" i="1" s="1"/>
  <c r="AO75" i="1"/>
  <c r="AO76" i="1" s="1"/>
  <c r="AO12" i="1" s="1"/>
  <c r="AE26" i="1"/>
  <c r="AF48" i="1"/>
  <c r="AG46" i="1"/>
  <c r="AG142" i="1"/>
  <c r="AP33" i="1"/>
  <c r="AN13" i="1"/>
  <c r="AO79" i="1"/>
  <c r="AC29" i="1"/>
  <c r="AC30" i="1" s="1"/>
  <c r="AD175" i="1"/>
  <c r="AG22" i="1"/>
  <c r="AH133" i="1"/>
  <c r="AE164" i="1"/>
  <c r="AE165" i="1" s="1"/>
  <c r="AF158" i="1"/>
  <c r="AF159" i="1" s="1"/>
  <c r="AG146" i="1"/>
  <c r="AN86" i="1"/>
  <c r="AN87" i="1" s="1"/>
  <c r="AP64" i="1"/>
  <c r="AL39" i="1"/>
  <c r="AL100" i="1"/>
  <c r="AL105" i="1" s="1"/>
  <c r="AG151" i="1"/>
  <c r="AF25" i="1"/>
  <c r="AH44" i="1"/>
  <c r="AH130" i="1"/>
  <c r="AI122" i="1"/>
  <c r="AI123" i="1" s="1"/>
  <c r="AM92" i="1"/>
  <c r="AJ117" i="1"/>
  <c r="AJ118" i="1" s="1"/>
  <c r="AK18" i="1"/>
  <c r="AL109" i="1"/>
  <c r="AD51" i="1"/>
  <c r="AD172" i="1"/>
  <c r="AP73" i="1" l="1"/>
  <c r="AP74" i="1" s="1"/>
  <c r="AO35" i="1"/>
  <c r="AP69" i="1"/>
  <c r="AP34" i="1" s="1"/>
  <c r="AI124" i="1"/>
  <c r="AJ121" i="1" s="1"/>
  <c r="AG147" i="1"/>
  <c r="AG148" i="1" s="1"/>
  <c r="AE50" i="1"/>
  <c r="AE166" i="1"/>
  <c r="AN37" i="1"/>
  <c r="AN88" i="1"/>
  <c r="AL40" i="1"/>
  <c r="AL106" i="1"/>
  <c r="AI127" i="1"/>
  <c r="AH21" i="1"/>
  <c r="AI43" i="1"/>
  <c r="AH134" i="1"/>
  <c r="AD176" i="1"/>
  <c r="AD177" i="1" s="1"/>
  <c r="AD52" i="1" s="1"/>
  <c r="AD53" i="1" s="1"/>
  <c r="AL110" i="1"/>
  <c r="AO80" i="1"/>
  <c r="AJ42" i="1"/>
  <c r="AP10" i="1"/>
  <c r="AQ61" i="1"/>
  <c r="AM93" i="1"/>
  <c r="AM94" i="1" s="1"/>
  <c r="AF49" i="1"/>
  <c r="AE169" i="1"/>
  <c r="AD28" i="1"/>
  <c r="AG152" i="1"/>
  <c r="AF160" i="1"/>
  <c r="AJ19" i="1"/>
  <c r="AK115" i="1"/>
  <c r="AM97" i="1"/>
  <c r="AL16" i="1"/>
  <c r="AG23" i="1"/>
  <c r="AH139" i="1"/>
  <c r="AP70" i="1" l="1"/>
  <c r="AQ67" i="1" s="1"/>
  <c r="AI20" i="1"/>
  <c r="AL111" i="1"/>
  <c r="AL112" i="1" s="1"/>
  <c r="AH145" i="1"/>
  <c r="AH146" i="1" s="1"/>
  <c r="AG24" i="1"/>
  <c r="AG47" i="1"/>
  <c r="AE170" i="1"/>
  <c r="AE171" i="1" s="1"/>
  <c r="AO81" i="1"/>
  <c r="AI128" i="1"/>
  <c r="AI129" i="1" s="1"/>
  <c r="AH140" i="1"/>
  <c r="AG153" i="1"/>
  <c r="AG154" i="1" s="1"/>
  <c r="AH135" i="1"/>
  <c r="AN91" i="1"/>
  <c r="AM15" i="1"/>
  <c r="AM98" i="1"/>
  <c r="AM99" i="1" s="1"/>
  <c r="AD3" i="1"/>
  <c r="AJ122" i="1"/>
  <c r="AJ123" i="1" s="1"/>
  <c r="AL17" i="1"/>
  <c r="AM103" i="1"/>
  <c r="AM38" i="1"/>
  <c r="AK116" i="1"/>
  <c r="AK117" i="1" s="1"/>
  <c r="AQ62" i="1"/>
  <c r="AQ63" i="1" s="1"/>
  <c r="AD178" i="1"/>
  <c r="AN14" i="1"/>
  <c r="AO85" i="1"/>
  <c r="AF163" i="1"/>
  <c r="AE27" i="1"/>
  <c r="AG157" i="1"/>
  <c r="AF26" i="1"/>
  <c r="AP75" i="1" l="1"/>
  <c r="AP35" i="1" s="1"/>
  <c r="AP11" i="1"/>
  <c r="AL41" i="1"/>
  <c r="AJ124" i="1"/>
  <c r="AJ20" i="1" s="1"/>
  <c r="AE172" i="1"/>
  <c r="AF169" i="1" s="1"/>
  <c r="AI130" i="1"/>
  <c r="AI21" i="1" s="1"/>
  <c r="AG25" i="1"/>
  <c r="AH151" i="1"/>
  <c r="AM39" i="1"/>
  <c r="AK42" i="1"/>
  <c r="AQ33" i="1"/>
  <c r="AQ64" i="1"/>
  <c r="AE51" i="1"/>
  <c r="AO36" i="1"/>
  <c r="AM100" i="1"/>
  <c r="AG158" i="1"/>
  <c r="AG159" i="1" s="1"/>
  <c r="AF164" i="1"/>
  <c r="AF165" i="1" s="1"/>
  <c r="AK118" i="1"/>
  <c r="AQ68" i="1"/>
  <c r="AM109" i="1"/>
  <c r="AL18" i="1"/>
  <c r="AO86" i="1"/>
  <c r="AH45" i="1"/>
  <c r="AD29" i="1"/>
  <c r="AD30" i="1" s="1"/>
  <c r="AE175" i="1"/>
  <c r="AM104" i="1"/>
  <c r="AN92" i="1"/>
  <c r="AN93" i="1" s="1"/>
  <c r="AH136" i="1"/>
  <c r="AH141" i="1" s="1"/>
  <c r="AG48" i="1"/>
  <c r="AJ43" i="1"/>
  <c r="AO82" i="1"/>
  <c r="AI44" i="1"/>
  <c r="AP76" i="1" l="1"/>
  <c r="AP12" i="1" s="1"/>
  <c r="AJ127" i="1"/>
  <c r="AJ128" i="1" s="1"/>
  <c r="AJ129" i="1" s="1"/>
  <c r="AE28" i="1"/>
  <c r="AK121" i="1"/>
  <c r="AK122" i="1" s="1"/>
  <c r="AK123" i="1" s="1"/>
  <c r="AM105" i="1"/>
  <c r="AM40" i="1" s="1"/>
  <c r="AO87" i="1"/>
  <c r="AO37" i="1" s="1"/>
  <c r="AF166" i="1"/>
  <c r="AG163" i="1" s="1"/>
  <c r="AG49" i="1"/>
  <c r="AH46" i="1"/>
  <c r="AH142" i="1"/>
  <c r="AH147" i="1" s="1"/>
  <c r="AQ10" i="1"/>
  <c r="AR61" i="1"/>
  <c r="AN38" i="1"/>
  <c r="AN94" i="1"/>
  <c r="AN97" i="1"/>
  <c r="AM16" i="1"/>
  <c r="AQ69" i="1"/>
  <c r="AQ70" i="1" s="1"/>
  <c r="AP79" i="1"/>
  <c r="AO13" i="1"/>
  <c r="AF170" i="1"/>
  <c r="AM110" i="1"/>
  <c r="AF50" i="1"/>
  <c r="AH22" i="1"/>
  <c r="AI133" i="1"/>
  <c r="AG160" i="1"/>
  <c r="AH152" i="1"/>
  <c r="AE176" i="1"/>
  <c r="AE177" i="1" s="1"/>
  <c r="AE52" i="1" s="1"/>
  <c r="AE53" i="1" s="1"/>
  <c r="AL115" i="1"/>
  <c r="AK19" i="1"/>
  <c r="AQ73" i="1" l="1"/>
  <c r="AQ74" i="1" s="1"/>
  <c r="AQ75" i="1" s="1"/>
  <c r="AQ76" i="1" s="1"/>
  <c r="AF27" i="1"/>
  <c r="AO88" i="1"/>
  <c r="AO14" i="1" s="1"/>
  <c r="AM106" i="1"/>
  <c r="AM111" i="1" s="1"/>
  <c r="AM41" i="1" s="1"/>
  <c r="AF171" i="1"/>
  <c r="AF172" i="1" s="1"/>
  <c r="AE3" i="1"/>
  <c r="AH47" i="1"/>
  <c r="AH148" i="1"/>
  <c r="AH153" i="1" s="1"/>
  <c r="AN98" i="1"/>
  <c r="AN99" i="1" s="1"/>
  <c r="AH23" i="1"/>
  <c r="AI139" i="1"/>
  <c r="AE178" i="1"/>
  <c r="AK43" i="1"/>
  <c r="AH157" i="1"/>
  <c r="AG26" i="1"/>
  <c r="AP80" i="1"/>
  <c r="AK124" i="1"/>
  <c r="AR62" i="1"/>
  <c r="AR67" i="1"/>
  <c r="AQ11" i="1"/>
  <c r="AN15" i="1"/>
  <c r="AO91" i="1"/>
  <c r="AI134" i="1"/>
  <c r="AL116" i="1"/>
  <c r="AL117" i="1" s="1"/>
  <c r="AQ34" i="1"/>
  <c r="AJ130" i="1"/>
  <c r="AG164" i="1"/>
  <c r="AJ44" i="1"/>
  <c r="AN103" i="1" l="1"/>
  <c r="AN104" i="1" s="1"/>
  <c r="AM17" i="1"/>
  <c r="AP85" i="1"/>
  <c r="AP86" i="1" s="1"/>
  <c r="AF51" i="1"/>
  <c r="AM112" i="1"/>
  <c r="AN109" i="1" s="1"/>
  <c r="AL118" i="1"/>
  <c r="AL19" i="1" s="1"/>
  <c r="AH48" i="1"/>
  <c r="AH154" i="1"/>
  <c r="AN39" i="1"/>
  <c r="AR73" i="1"/>
  <c r="AQ12" i="1"/>
  <c r="AN100" i="1"/>
  <c r="AR68" i="1"/>
  <c r="AH158" i="1"/>
  <c r="AI145" i="1"/>
  <c r="AH24" i="1"/>
  <c r="AR63" i="1"/>
  <c r="AO92" i="1"/>
  <c r="AF175" i="1"/>
  <c r="AE29" i="1"/>
  <c r="AE30" i="1" s="1"/>
  <c r="AI135" i="1"/>
  <c r="AL121" i="1"/>
  <c r="AK20" i="1"/>
  <c r="AJ21" i="1"/>
  <c r="AK127" i="1"/>
  <c r="AG165" i="1"/>
  <c r="AG166" i="1" s="1"/>
  <c r="AP81" i="1"/>
  <c r="AP82" i="1" s="1"/>
  <c r="AL42" i="1"/>
  <c r="AI140" i="1"/>
  <c r="AQ35" i="1"/>
  <c r="AG169" i="1"/>
  <c r="AF28" i="1"/>
  <c r="AM115" i="1" l="1"/>
  <c r="AM116" i="1" s="1"/>
  <c r="AM117" i="1" s="1"/>
  <c r="AM18" i="1"/>
  <c r="AH159" i="1"/>
  <c r="AH49" i="1" s="1"/>
  <c r="AN105" i="1"/>
  <c r="AN40" i="1" s="1"/>
  <c r="AQ79" i="1"/>
  <c r="AP13" i="1"/>
  <c r="AI45" i="1"/>
  <c r="AI146" i="1"/>
  <c r="AR33" i="1"/>
  <c r="AF176" i="1"/>
  <c r="AF177" i="1" s="1"/>
  <c r="AF52" i="1" s="1"/>
  <c r="AF53" i="1" s="1"/>
  <c r="AG170" i="1"/>
  <c r="AG171" i="1" s="1"/>
  <c r="AL122" i="1"/>
  <c r="AL123" i="1" s="1"/>
  <c r="AI151" i="1"/>
  <c r="AH25" i="1"/>
  <c r="AH163" i="1"/>
  <c r="AG27" i="1"/>
  <c r="AN110" i="1"/>
  <c r="AO93" i="1"/>
  <c r="AO94" i="1" s="1"/>
  <c r="AO97" i="1"/>
  <c r="AN16" i="1"/>
  <c r="AR74" i="1"/>
  <c r="AI136" i="1"/>
  <c r="AP36" i="1"/>
  <c r="AP87" i="1"/>
  <c r="AP88" i="1" s="1"/>
  <c r="AG50" i="1"/>
  <c r="AK128" i="1"/>
  <c r="AR64" i="1"/>
  <c r="AR69" i="1" s="1"/>
  <c r="AN106" i="1" l="1"/>
  <c r="AO103" i="1" s="1"/>
  <c r="AH160" i="1"/>
  <c r="AH26" i="1" s="1"/>
  <c r="AG172" i="1"/>
  <c r="AH169" i="1" s="1"/>
  <c r="AF3" i="1"/>
  <c r="AP14" i="1"/>
  <c r="AQ85" i="1"/>
  <c r="AM42" i="1"/>
  <c r="AR34" i="1"/>
  <c r="AM118" i="1"/>
  <c r="AP91" i="1"/>
  <c r="AO15" i="1"/>
  <c r="AG51" i="1"/>
  <c r="AH164" i="1"/>
  <c r="AJ133" i="1"/>
  <c r="AI22" i="1"/>
  <c r="AL43" i="1"/>
  <c r="AI152" i="1"/>
  <c r="AL124" i="1"/>
  <c r="AI141" i="1"/>
  <c r="AR10" i="1"/>
  <c r="AS61" i="1"/>
  <c r="AP37" i="1"/>
  <c r="AQ80" i="1"/>
  <c r="AQ81" i="1" s="1"/>
  <c r="AF178" i="1"/>
  <c r="AK129" i="1"/>
  <c r="AK130" i="1" s="1"/>
  <c r="AO98" i="1"/>
  <c r="AO99" i="1" s="1"/>
  <c r="AO38" i="1"/>
  <c r="AR70" i="1"/>
  <c r="AR75" i="1" s="1"/>
  <c r="AI157" i="1" l="1"/>
  <c r="AI158" i="1" s="1"/>
  <c r="AN17" i="1"/>
  <c r="AN111" i="1"/>
  <c r="AN112" i="1" s="1"/>
  <c r="AN18" i="1" s="1"/>
  <c r="AG28" i="1"/>
  <c r="AQ82" i="1"/>
  <c r="AR79" i="1" s="1"/>
  <c r="AH165" i="1"/>
  <c r="AH166" i="1" s="1"/>
  <c r="AO39" i="1"/>
  <c r="AL127" i="1"/>
  <c r="AK21" i="1"/>
  <c r="AR35" i="1"/>
  <c r="AR76" i="1"/>
  <c r="AI46" i="1"/>
  <c r="AI142" i="1"/>
  <c r="AH170" i="1"/>
  <c r="AL20" i="1"/>
  <c r="AM121" i="1"/>
  <c r="AO104" i="1"/>
  <c r="AM19" i="1"/>
  <c r="AN115" i="1"/>
  <c r="AO100" i="1"/>
  <c r="AF29" i="1"/>
  <c r="AF30" i="1" s="1"/>
  <c r="AG175" i="1"/>
  <c r="AP92" i="1"/>
  <c r="AP93" i="1" s="1"/>
  <c r="AK44" i="1"/>
  <c r="AQ36" i="1"/>
  <c r="AJ134" i="1"/>
  <c r="AJ135" i="1" s="1"/>
  <c r="AQ86" i="1"/>
  <c r="AR11" i="1"/>
  <c r="AS67" i="1"/>
  <c r="AS62" i="1"/>
  <c r="AO109" i="1" l="1"/>
  <c r="AO110" i="1" s="1"/>
  <c r="AN41" i="1"/>
  <c r="AH50" i="1"/>
  <c r="AI163" i="1"/>
  <c r="AI164" i="1" s="1"/>
  <c r="AH27" i="1"/>
  <c r="AQ87" i="1"/>
  <c r="AQ88" i="1" s="1"/>
  <c r="AJ136" i="1"/>
  <c r="AK133" i="1" s="1"/>
  <c r="AO105" i="1"/>
  <c r="AO40" i="1" s="1"/>
  <c r="AQ13" i="1"/>
  <c r="AH171" i="1"/>
  <c r="AH172" i="1" s="1"/>
  <c r="AP94" i="1"/>
  <c r="AP15" i="1" s="1"/>
  <c r="AS73" i="1"/>
  <c r="AR12" i="1"/>
  <c r="AP38" i="1"/>
  <c r="AM122" i="1"/>
  <c r="AM123" i="1" s="1"/>
  <c r="AG176" i="1"/>
  <c r="AR80" i="1"/>
  <c r="AR81" i="1" s="1"/>
  <c r="AO16" i="1"/>
  <c r="AP97" i="1"/>
  <c r="AJ139" i="1"/>
  <c r="AI23" i="1"/>
  <c r="AS68" i="1"/>
  <c r="AJ45" i="1"/>
  <c r="AL128" i="1"/>
  <c r="AL129" i="1" s="1"/>
  <c r="AS63" i="1"/>
  <c r="AS64" i="1" s="1"/>
  <c r="AN116" i="1"/>
  <c r="AN117" i="1" s="1"/>
  <c r="AI147" i="1"/>
  <c r="AJ22" i="1" l="1"/>
  <c r="AQ91" i="1"/>
  <c r="AQ92" i="1" s="1"/>
  <c r="AQ93" i="1" s="1"/>
  <c r="AQ37" i="1"/>
  <c r="AO106" i="1"/>
  <c r="AO111" i="1" s="1"/>
  <c r="AH51" i="1"/>
  <c r="AG177" i="1"/>
  <c r="AG52" i="1" s="1"/>
  <c r="AG53" i="1" s="1"/>
  <c r="AM124" i="1"/>
  <c r="AM20" i="1" s="1"/>
  <c r="AL130" i="1"/>
  <c r="AL21" i="1" s="1"/>
  <c r="AT61" i="1"/>
  <c r="AS10" i="1"/>
  <c r="AR36" i="1"/>
  <c r="AP98" i="1"/>
  <c r="AP99" i="1" s="1"/>
  <c r="AR82" i="1"/>
  <c r="AJ140" i="1"/>
  <c r="AK134" i="1"/>
  <c r="AI47" i="1"/>
  <c r="AI148" i="1"/>
  <c r="AN118" i="1"/>
  <c r="AL44" i="1"/>
  <c r="AN42" i="1"/>
  <c r="AS33" i="1"/>
  <c r="AS69" i="1"/>
  <c r="AS70" i="1" s="1"/>
  <c r="AQ14" i="1"/>
  <c r="AR85" i="1"/>
  <c r="AH28" i="1"/>
  <c r="AI169" i="1"/>
  <c r="AS74" i="1"/>
  <c r="AM43" i="1"/>
  <c r="AP103" i="1" l="1"/>
  <c r="AP104" i="1" s="1"/>
  <c r="AM127" i="1"/>
  <c r="AM128" i="1" s="1"/>
  <c r="AN121" i="1"/>
  <c r="AN122" i="1" s="1"/>
  <c r="AN123" i="1" s="1"/>
  <c r="AO41" i="1"/>
  <c r="AO112" i="1"/>
  <c r="AP109" i="1" s="1"/>
  <c r="AG3" i="1"/>
  <c r="AO17" i="1"/>
  <c r="AQ94" i="1"/>
  <c r="AR91" i="1" s="1"/>
  <c r="AJ141" i="1"/>
  <c r="AJ142" i="1" s="1"/>
  <c r="AG178" i="1"/>
  <c r="AK135" i="1"/>
  <c r="AT62" i="1"/>
  <c r="AI170" i="1"/>
  <c r="AP39" i="1"/>
  <c r="AR86" i="1"/>
  <c r="AR87" i="1" s="1"/>
  <c r="AP100" i="1"/>
  <c r="AR13" i="1"/>
  <c r="AS79" i="1"/>
  <c r="AO115" i="1"/>
  <c r="AN19" i="1"/>
  <c r="AS34" i="1"/>
  <c r="AS75" i="1"/>
  <c r="AI24" i="1"/>
  <c r="AJ145" i="1"/>
  <c r="AQ38" i="1"/>
  <c r="AS11" i="1"/>
  <c r="AT67" i="1"/>
  <c r="AI153" i="1"/>
  <c r="AO18" i="1" l="1"/>
  <c r="AQ15" i="1"/>
  <c r="AP105" i="1"/>
  <c r="AP106" i="1" s="1"/>
  <c r="AJ46" i="1"/>
  <c r="AK139" i="1"/>
  <c r="AK140" i="1" s="1"/>
  <c r="AJ23" i="1"/>
  <c r="AH175" i="1"/>
  <c r="AH176" i="1" s="1"/>
  <c r="AH177" i="1" s="1"/>
  <c r="AH52" i="1" s="1"/>
  <c r="AH53" i="1" s="1"/>
  <c r="AH3" i="1" s="1"/>
  <c r="AG29" i="1"/>
  <c r="AG30" i="1" s="1"/>
  <c r="AS80" i="1"/>
  <c r="AI48" i="1"/>
  <c r="AI154" i="1"/>
  <c r="AI159" i="1" s="1"/>
  <c r="AK45" i="1"/>
  <c r="AR37" i="1"/>
  <c r="AM129" i="1"/>
  <c r="AJ146" i="1"/>
  <c r="AJ147" i="1" s="1"/>
  <c r="AR88" i="1"/>
  <c r="AT68" i="1"/>
  <c r="AP16" i="1"/>
  <c r="AQ97" i="1"/>
  <c r="AS35" i="1"/>
  <c r="AK136" i="1"/>
  <c r="AN43" i="1"/>
  <c r="AN124" i="1"/>
  <c r="AT63" i="1"/>
  <c r="AS76" i="1"/>
  <c r="AP110" i="1"/>
  <c r="AO116" i="1"/>
  <c r="AO117" i="1" s="1"/>
  <c r="AR92" i="1"/>
  <c r="AR93" i="1" l="1"/>
  <c r="AR94" i="1" s="1"/>
  <c r="AP40" i="1"/>
  <c r="AP111" i="1"/>
  <c r="AP112" i="1" s="1"/>
  <c r="AH178" i="1"/>
  <c r="AI175" i="1" s="1"/>
  <c r="AK141" i="1"/>
  <c r="AK46" i="1" s="1"/>
  <c r="AI49" i="1"/>
  <c r="AI160" i="1"/>
  <c r="AI165" i="1" s="1"/>
  <c r="AJ47" i="1"/>
  <c r="AT33" i="1"/>
  <c r="AR14" i="1"/>
  <c r="AS85" i="1"/>
  <c r="AS12" i="1"/>
  <c r="AT73" i="1"/>
  <c r="AJ148" i="1"/>
  <c r="AN20" i="1"/>
  <c r="AO121" i="1"/>
  <c r="AL133" i="1"/>
  <c r="AK22" i="1"/>
  <c r="AP17" i="1"/>
  <c r="AQ103" i="1"/>
  <c r="AO42" i="1"/>
  <c r="AM44" i="1"/>
  <c r="AM130" i="1"/>
  <c r="AT64" i="1"/>
  <c r="AT69" i="1" s="1"/>
  <c r="AJ151" i="1"/>
  <c r="AI25" i="1"/>
  <c r="AS81" i="1"/>
  <c r="AS82" i="1" s="1"/>
  <c r="AO118" i="1"/>
  <c r="AQ98" i="1"/>
  <c r="AR38" i="1" l="1"/>
  <c r="AP41" i="1"/>
  <c r="AH29" i="1"/>
  <c r="AH30" i="1" s="1"/>
  <c r="AK142" i="1"/>
  <c r="AK23" i="1" s="1"/>
  <c r="AI50" i="1"/>
  <c r="AI166" i="1"/>
  <c r="AI171" i="1" s="1"/>
  <c r="AR15" i="1"/>
  <c r="AS91" i="1"/>
  <c r="AJ152" i="1"/>
  <c r="AT10" i="1"/>
  <c r="AU61" i="1"/>
  <c r="AO122" i="1"/>
  <c r="AN127" i="1"/>
  <c r="AM21" i="1"/>
  <c r="AI26" i="1"/>
  <c r="AJ157" i="1"/>
  <c r="AT34" i="1"/>
  <c r="AJ24" i="1"/>
  <c r="AK145" i="1"/>
  <c r="AQ99" i="1"/>
  <c r="AQ100" i="1" s="1"/>
  <c r="AT74" i="1"/>
  <c r="AT70" i="1"/>
  <c r="AL134" i="1"/>
  <c r="AL135" i="1" s="1"/>
  <c r="AI176" i="1"/>
  <c r="AP18" i="1"/>
  <c r="AQ109" i="1"/>
  <c r="AT79" i="1"/>
  <c r="AS13" i="1"/>
  <c r="AP115" i="1"/>
  <c r="AO19" i="1"/>
  <c r="AQ104" i="1"/>
  <c r="AS86" i="1"/>
  <c r="AS87" i="1" s="1"/>
  <c r="AS88" i="1" s="1"/>
  <c r="AS36" i="1"/>
  <c r="AL139" i="1" l="1"/>
  <c r="AL140" i="1" s="1"/>
  <c r="AT75" i="1"/>
  <c r="AT76" i="1" s="1"/>
  <c r="AO123" i="1"/>
  <c r="AO124" i="1" s="1"/>
  <c r="AI51" i="1"/>
  <c r="AI172" i="1"/>
  <c r="AT85" i="1"/>
  <c r="AS14" i="1"/>
  <c r="AQ16" i="1"/>
  <c r="AR97" i="1"/>
  <c r="AJ153" i="1"/>
  <c r="AJ154" i="1" s="1"/>
  <c r="AU62" i="1"/>
  <c r="AQ105" i="1"/>
  <c r="AQ39" i="1"/>
  <c r="AK146" i="1"/>
  <c r="AP116" i="1"/>
  <c r="AP117" i="1" s="1"/>
  <c r="AU67" i="1"/>
  <c r="AT11" i="1"/>
  <c r="AN128" i="1"/>
  <c r="AS37" i="1"/>
  <c r="AI27" i="1"/>
  <c r="AJ163" i="1"/>
  <c r="AT80" i="1"/>
  <c r="AQ110" i="1"/>
  <c r="AL45" i="1"/>
  <c r="AL136" i="1"/>
  <c r="AS92" i="1"/>
  <c r="AS93" i="1" s="1"/>
  <c r="AJ158" i="1"/>
  <c r="AT35" i="1" l="1"/>
  <c r="AO43" i="1"/>
  <c r="AO20" i="1"/>
  <c r="AP121" i="1"/>
  <c r="AP122" i="1" s="1"/>
  <c r="AP118" i="1"/>
  <c r="AP19" i="1" s="1"/>
  <c r="AT81" i="1"/>
  <c r="AT82" i="1" s="1"/>
  <c r="AU63" i="1"/>
  <c r="AU64" i="1" s="1"/>
  <c r="AK151" i="1"/>
  <c r="AJ25" i="1"/>
  <c r="AS38" i="1"/>
  <c r="AJ169" i="1"/>
  <c r="AI28" i="1"/>
  <c r="AJ164" i="1"/>
  <c r="AS94" i="1"/>
  <c r="AK147" i="1"/>
  <c r="AP42" i="1"/>
  <c r="AI177" i="1"/>
  <c r="AM133" i="1"/>
  <c r="AL22" i="1"/>
  <c r="AL141" i="1"/>
  <c r="AL142" i="1" s="1"/>
  <c r="AN129" i="1"/>
  <c r="AN130" i="1" s="1"/>
  <c r="AR98" i="1"/>
  <c r="AR99" i="1" s="1"/>
  <c r="AR100" i="1" s="1"/>
  <c r="AU73" i="1"/>
  <c r="AT12" i="1"/>
  <c r="AJ159" i="1"/>
  <c r="AJ48" i="1"/>
  <c r="AQ40" i="1"/>
  <c r="AQ106" i="1"/>
  <c r="AU68" i="1"/>
  <c r="AT86" i="1"/>
  <c r="AP123" i="1" l="1"/>
  <c r="AP43" i="1" s="1"/>
  <c r="AQ115" i="1"/>
  <c r="AQ116" i="1" s="1"/>
  <c r="AT36" i="1"/>
  <c r="AV61" i="1"/>
  <c r="AV62" i="1" s="1"/>
  <c r="AV63" i="1" s="1"/>
  <c r="AU10" i="1"/>
  <c r="AT87" i="1"/>
  <c r="AT37" i="1" s="1"/>
  <c r="AU33" i="1"/>
  <c r="AU69" i="1"/>
  <c r="AU34" i="1" s="1"/>
  <c r="AM139" i="1"/>
  <c r="AL23" i="1"/>
  <c r="AT13" i="1"/>
  <c r="AU79" i="1"/>
  <c r="AJ49" i="1"/>
  <c r="AI52" i="1"/>
  <c r="AI53" i="1" s="1"/>
  <c r="AI178" i="1"/>
  <c r="AU74" i="1"/>
  <c r="AO127" i="1"/>
  <c r="AN21" i="1"/>
  <c r="AR39" i="1"/>
  <c r="AK47" i="1"/>
  <c r="AK152" i="1"/>
  <c r="AS15" i="1"/>
  <c r="AT91" i="1"/>
  <c r="AK148" i="1"/>
  <c r="AL46" i="1"/>
  <c r="AM134" i="1"/>
  <c r="AR16" i="1"/>
  <c r="AS97" i="1"/>
  <c r="AJ160" i="1"/>
  <c r="AJ165" i="1" s="1"/>
  <c r="AR103" i="1"/>
  <c r="AQ17" i="1"/>
  <c r="AQ111" i="1"/>
  <c r="AN44" i="1"/>
  <c r="AJ170" i="1"/>
  <c r="AP124" i="1" l="1"/>
  <c r="AP20" i="1" s="1"/>
  <c r="AT88" i="1"/>
  <c r="AU85" i="1" s="1"/>
  <c r="AU70" i="1"/>
  <c r="AV67" i="1" s="1"/>
  <c r="AK153" i="1"/>
  <c r="AK48" i="1" s="1"/>
  <c r="AM135" i="1"/>
  <c r="AM136" i="1" s="1"/>
  <c r="AV64" i="1"/>
  <c r="AV10" i="1" s="1"/>
  <c r="AR104" i="1"/>
  <c r="AU80" i="1"/>
  <c r="AI3" i="1"/>
  <c r="AJ50" i="1"/>
  <c r="AV33" i="1"/>
  <c r="AM140" i="1"/>
  <c r="AQ41" i="1"/>
  <c r="AQ112" i="1"/>
  <c r="AQ117" i="1" s="1"/>
  <c r="AJ175" i="1"/>
  <c r="AI29" i="1"/>
  <c r="AI30" i="1" s="1"/>
  <c r="AJ166" i="1"/>
  <c r="AJ171" i="1" s="1"/>
  <c r="AK157" i="1"/>
  <c r="AJ26" i="1"/>
  <c r="AS98" i="1"/>
  <c r="AS99" i="1" s="1"/>
  <c r="AL145" i="1"/>
  <c r="AK24" i="1"/>
  <c r="AO128" i="1"/>
  <c r="AO129" i="1" s="1"/>
  <c r="AT92" i="1"/>
  <c r="AU11" i="1" l="1"/>
  <c r="AQ121" i="1"/>
  <c r="AQ122" i="1" s="1"/>
  <c r="AU75" i="1"/>
  <c r="AU76" i="1" s="1"/>
  <c r="AV73" i="1" s="1"/>
  <c r="AT14" i="1"/>
  <c r="AT93" i="1"/>
  <c r="AT38" i="1" s="1"/>
  <c r="AW61" i="1"/>
  <c r="AW62" i="1" s="1"/>
  <c r="AW63" i="1" s="1"/>
  <c r="AK154" i="1"/>
  <c r="AL151" i="1" s="1"/>
  <c r="AM22" i="1"/>
  <c r="AN133" i="1"/>
  <c r="AN134" i="1" s="1"/>
  <c r="AN135" i="1" s="1"/>
  <c r="AS100" i="1"/>
  <c r="AS16" i="1" s="1"/>
  <c r="AR105" i="1"/>
  <c r="AR40" i="1" s="1"/>
  <c r="AO130" i="1"/>
  <c r="AO21" i="1" s="1"/>
  <c r="AM141" i="1"/>
  <c r="AM46" i="1" s="1"/>
  <c r="AM45" i="1"/>
  <c r="AQ42" i="1"/>
  <c r="AQ118" i="1"/>
  <c r="AO44" i="1"/>
  <c r="AJ51" i="1"/>
  <c r="AL146" i="1"/>
  <c r="AL147" i="1" s="1"/>
  <c r="AS39" i="1"/>
  <c r="AU86" i="1"/>
  <c r="AJ176" i="1"/>
  <c r="AQ18" i="1"/>
  <c r="AR109" i="1"/>
  <c r="AV68" i="1"/>
  <c r="AV69" i="1" s="1"/>
  <c r="AK158" i="1"/>
  <c r="AK163" i="1"/>
  <c r="AJ27" i="1"/>
  <c r="AJ172" i="1"/>
  <c r="AQ123" i="1" l="1"/>
  <c r="AQ124" i="1" s="1"/>
  <c r="AU12" i="1"/>
  <c r="AU35" i="1"/>
  <c r="AK159" i="1"/>
  <c r="AK49" i="1" s="1"/>
  <c r="AT94" i="1"/>
  <c r="AU91" i="1" s="1"/>
  <c r="AU81" i="1"/>
  <c r="AU82" i="1" s="1"/>
  <c r="AV79" i="1" s="1"/>
  <c r="AK25" i="1"/>
  <c r="AP127" i="1"/>
  <c r="AP128" i="1" s="1"/>
  <c r="AP129" i="1" s="1"/>
  <c r="AT97" i="1"/>
  <c r="AT98" i="1" s="1"/>
  <c r="AM142" i="1"/>
  <c r="AN139" i="1" s="1"/>
  <c r="AR106" i="1"/>
  <c r="AW33" i="1"/>
  <c r="AV34" i="1"/>
  <c r="AV70" i="1"/>
  <c r="AL47" i="1"/>
  <c r="AK169" i="1"/>
  <c r="AJ28" i="1"/>
  <c r="AL148" i="1"/>
  <c r="AJ177" i="1"/>
  <c r="AK164" i="1"/>
  <c r="AW64" i="1"/>
  <c r="AV74" i="1"/>
  <c r="AR110" i="1"/>
  <c r="AL152" i="1"/>
  <c r="AN45" i="1"/>
  <c r="AN136" i="1"/>
  <c r="AR115" i="1"/>
  <c r="AQ19" i="1"/>
  <c r="AQ43" i="1" l="1"/>
  <c r="AK160" i="1"/>
  <c r="AK26" i="1" s="1"/>
  <c r="AT99" i="1"/>
  <c r="AT100" i="1" s="1"/>
  <c r="AU97" i="1" s="1"/>
  <c r="AT15" i="1"/>
  <c r="AU36" i="1"/>
  <c r="AU87" i="1"/>
  <c r="AU37" i="1" s="1"/>
  <c r="AU13" i="1"/>
  <c r="AL153" i="1"/>
  <c r="AL48" i="1" s="1"/>
  <c r="AR111" i="1"/>
  <c r="AR112" i="1" s="1"/>
  <c r="AR18" i="1" s="1"/>
  <c r="AM23" i="1"/>
  <c r="AS103" i="1"/>
  <c r="AR17" i="1"/>
  <c r="AX61" i="1"/>
  <c r="AW10" i="1"/>
  <c r="AV11" i="1"/>
  <c r="AW67" i="1"/>
  <c r="AJ52" i="1"/>
  <c r="AJ53" i="1" s="1"/>
  <c r="AJ178" i="1"/>
  <c r="AR116" i="1"/>
  <c r="AV75" i="1"/>
  <c r="AV76" i="1" s="1"/>
  <c r="AV80" i="1"/>
  <c r="AP44" i="1"/>
  <c r="AP130" i="1"/>
  <c r="AM145" i="1"/>
  <c r="AL24" i="1"/>
  <c r="AU92" i="1"/>
  <c r="AK170" i="1"/>
  <c r="AQ20" i="1"/>
  <c r="AR121" i="1"/>
  <c r="AN140" i="1"/>
  <c r="AN141" i="1" s="1"/>
  <c r="AN142" i="1" s="1"/>
  <c r="AO133" i="1"/>
  <c r="AN22" i="1"/>
  <c r="AT39" i="1" l="1"/>
  <c r="AU88" i="1"/>
  <c r="AU14" i="1" s="1"/>
  <c r="AL157" i="1"/>
  <c r="AL158" i="1" s="1"/>
  <c r="AK165" i="1"/>
  <c r="AK166" i="1" s="1"/>
  <c r="AK27" i="1" s="1"/>
  <c r="AL154" i="1"/>
  <c r="AL25" i="1" s="1"/>
  <c r="AR117" i="1"/>
  <c r="AR42" i="1" s="1"/>
  <c r="AR41" i="1"/>
  <c r="AS109" i="1"/>
  <c r="AS110" i="1" s="1"/>
  <c r="AT16" i="1"/>
  <c r="AS104" i="1"/>
  <c r="AO139" i="1"/>
  <c r="AN23" i="1"/>
  <c r="AR122" i="1"/>
  <c r="AO134" i="1"/>
  <c r="AK175" i="1"/>
  <c r="AJ29" i="1"/>
  <c r="AJ30" i="1" s="1"/>
  <c r="AW73" i="1"/>
  <c r="AV12" i="1"/>
  <c r="AM146" i="1"/>
  <c r="AJ3" i="1"/>
  <c r="AW68" i="1"/>
  <c r="AV81" i="1"/>
  <c r="AV35" i="1"/>
  <c r="AX62" i="1"/>
  <c r="AN46" i="1"/>
  <c r="AQ127" i="1"/>
  <c r="AP21" i="1"/>
  <c r="AU98" i="1"/>
  <c r="AV85" i="1" l="1"/>
  <c r="AV86" i="1" s="1"/>
  <c r="AU93" i="1"/>
  <c r="AU38" i="1" s="1"/>
  <c r="AK171" i="1"/>
  <c r="AK172" i="1" s="1"/>
  <c r="AK28" i="1" s="1"/>
  <c r="AL163" i="1"/>
  <c r="AL164" i="1" s="1"/>
  <c r="AK50" i="1"/>
  <c r="AL159" i="1"/>
  <c r="AL160" i="1" s="1"/>
  <c r="AL26" i="1" s="1"/>
  <c r="AM151" i="1"/>
  <c r="AM152" i="1" s="1"/>
  <c r="AR118" i="1"/>
  <c r="AR123" i="1" s="1"/>
  <c r="AO135" i="1"/>
  <c r="AO136" i="1" s="1"/>
  <c r="AS105" i="1"/>
  <c r="AW74" i="1"/>
  <c r="AK176" i="1"/>
  <c r="AO140" i="1"/>
  <c r="AW69" i="1"/>
  <c r="AW70" i="1" s="1"/>
  <c r="AX63" i="1"/>
  <c r="AX64" i="1" s="1"/>
  <c r="AV36" i="1"/>
  <c r="AV82" i="1"/>
  <c r="AM147" i="1"/>
  <c r="AQ128" i="1"/>
  <c r="AQ129" i="1" s="1"/>
  <c r="AK177" i="1" l="1"/>
  <c r="AK52" i="1" s="1"/>
  <c r="AL169" i="1"/>
  <c r="AL170" i="1" s="1"/>
  <c r="AU94" i="1"/>
  <c r="AV91" i="1" s="1"/>
  <c r="AV92" i="1" s="1"/>
  <c r="AK51" i="1"/>
  <c r="AL165" i="1"/>
  <c r="AL50" i="1" s="1"/>
  <c r="AM157" i="1"/>
  <c r="AM158" i="1" s="1"/>
  <c r="AL49" i="1"/>
  <c r="AR124" i="1"/>
  <c r="AR20" i="1" s="1"/>
  <c r="AR43" i="1"/>
  <c r="AS115" i="1"/>
  <c r="AS116" i="1" s="1"/>
  <c r="AR19" i="1"/>
  <c r="AO45" i="1"/>
  <c r="AO22" i="1"/>
  <c r="AP133" i="1"/>
  <c r="AP134" i="1" s="1"/>
  <c r="AP135" i="1" s="1"/>
  <c r="AS40" i="1"/>
  <c r="AS106" i="1"/>
  <c r="AX10" i="1"/>
  <c r="AY61" i="1"/>
  <c r="AO141" i="1"/>
  <c r="AW34" i="1"/>
  <c r="AW75" i="1"/>
  <c r="AV13" i="1"/>
  <c r="AW79" i="1"/>
  <c r="AV87" i="1"/>
  <c r="AX67" i="1"/>
  <c r="AW11" i="1"/>
  <c r="AM47" i="1"/>
  <c r="AQ44" i="1"/>
  <c r="AQ130" i="1"/>
  <c r="AX33" i="1"/>
  <c r="AM148" i="1"/>
  <c r="AM153" i="1" s="1"/>
  <c r="AK178" i="1" l="1"/>
  <c r="AK29" i="1" s="1"/>
  <c r="AK30" i="1" s="1"/>
  <c r="AK53" i="1"/>
  <c r="AK3" i="1" s="1"/>
  <c r="AU15" i="1"/>
  <c r="AU99" i="1"/>
  <c r="AU39" i="1" s="1"/>
  <c r="AL166" i="1"/>
  <c r="AL27" i="1" s="1"/>
  <c r="AS121" i="1"/>
  <c r="AS122" i="1" s="1"/>
  <c r="AT103" i="1"/>
  <c r="AS17" i="1"/>
  <c r="AS111" i="1"/>
  <c r="AP136" i="1"/>
  <c r="AP22" i="1" s="1"/>
  <c r="AM48" i="1"/>
  <c r="AM154" i="1"/>
  <c r="AM159" i="1" s="1"/>
  <c r="AP45" i="1"/>
  <c r="AW35" i="1"/>
  <c r="AO46" i="1"/>
  <c r="AY62" i="1"/>
  <c r="AY63" i="1" s="1"/>
  <c r="AV37" i="1"/>
  <c r="AV88" i="1"/>
  <c r="AM24" i="1"/>
  <c r="AN145" i="1"/>
  <c r="AX68" i="1"/>
  <c r="AX69" i="1" s="1"/>
  <c r="AQ21" i="1"/>
  <c r="AR127" i="1"/>
  <c r="AW80" i="1"/>
  <c r="AW76" i="1"/>
  <c r="AO142" i="1"/>
  <c r="AL175" i="1" l="1"/>
  <c r="AL176" i="1" s="1"/>
  <c r="AU100" i="1"/>
  <c r="AV97" i="1" s="1"/>
  <c r="AV98" i="1" s="1"/>
  <c r="AL171" i="1"/>
  <c r="AL172" i="1" s="1"/>
  <c r="AL28" i="1" s="1"/>
  <c r="AM163" i="1"/>
  <c r="AM164" i="1" s="1"/>
  <c r="AQ133" i="1"/>
  <c r="AQ134" i="1" s="1"/>
  <c r="AQ135" i="1" s="1"/>
  <c r="AX70" i="1"/>
  <c r="AY67" i="1" s="1"/>
  <c r="AS112" i="1"/>
  <c r="AS41" i="1"/>
  <c r="AT104" i="1"/>
  <c r="AT105" i="1" s="1"/>
  <c r="AY33" i="1"/>
  <c r="AY64" i="1"/>
  <c r="AW81" i="1"/>
  <c r="AM49" i="1"/>
  <c r="AM160" i="1"/>
  <c r="AO23" i="1"/>
  <c r="AP139" i="1"/>
  <c r="AW12" i="1"/>
  <c r="AX73" i="1"/>
  <c r="AN146" i="1"/>
  <c r="AN147" i="1" s="1"/>
  <c r="AR128" i="1"/>
  <c r="AV14" i="1"/>
  <c r="AW85" i="1"/>
  <c r="AV93" i="1"/>
  <c r="AN151" i="1"/>
  <c r="AM25" i="1"/>
  <c r="AX34" i="1"/>
  <c r="AU16" i="1" l="1"/>
  <c r="AL177" i="1"/>
  <c r="AL52" i="1" s="1"/>
  <c r="AM169" i="1"/>
  <c r="AM170" i="1" s="1"/>
  <c r="AL51" i="1"/>
  <c r="AX11" i="1"/>
  <c r="AN148" i="1"/>
  <c r="AO145" i="1" s="1"/>
  <c r="AT40" i="1"/>
  <c r="AT109" i="1"/>
  <c r="AS18" i="1"/>
  <c r="AS117" i="1"/>
  <c r="AT106" i="1"/>
  <c r="AQ45" i="1"/>
  <c r="AQ136" i="1"/>
  <c r="AM165" i="1"/>
  <c r="AN47" i="1"/>
  <c r="AN152" i="1"/>
  <c r="AN157" i="1"/>
  <c r="AM26" i="1"/>
  <c r="AY10" i="1"/>
  <c r="AZ61" i="1"/>
  <c r="AP140" i="1"/>
  <c r="AP141" i="1" s="1"/>
  <c r="AW86" i="1"/>
  <c r="AW36" i="1"/>
  <c r="AV38" i="1"/>
  <c r="AV94" i="1"/>
  <c r="AV99" i="1" s="1"/>
  <c r="AX74" i="1"/>
  <c r="AX75" i="1" s="1"/>
  <c r="AY68" i="1"/>
  <c r="AY69" i="1" s="1"/>
  <c r="AR129" i="1"/>
  <c r="AW82" i="1"/>
  <c r="AL178" i="1" l="1"/>
  <c r="AM175" i="1" s="1"/>
  <c r="AL53" i="1"/>
  <c r="AL3" i="1" s="1"/>
  <c r="AN153" i="1"/>
  <c r="AN154" i="1" s="1"/>
  <c r="AN24" i="1"/>
  <c r="AW87" i="1"/>
  <c r="AW37" i="1" s="1"/>
  <c r="AT17" i="1"/>
  <c r="AU103" i="1"/>
  <c r="AT110" i="1"/>
  <c r="AT111" i="1" s="1"/>
  <c r="AT41" i="1" s="1"/>
  <c r="AS42" i="1"/>
  <c r="AS118" i="1"/>
  <c r="AS123" i="1" s="1"/>
  <c r="AY70" i="1"/>
  <c r="AY11" i="1" s="1"/>
  <c r="AP46" i="1"/>
  <c r="AR44" i="1"/>
  <c r="AR130" i="1"/>
  <c r="AZ62" i="1"/>
  <c r="AZ63" i="1" s="1"/>
  <c r="AV39" i="1"/>
  <c r="AV100" i="1"/>
  <c r="AY34" i="1"/>
  <c r="AN158" i="1"/>
  <c r="AP142" i="1"/>
  <c r="AW13" i="1"/>
  <c r="AX79" i="1"/>
  <c r="AM50" i="1"/>
  <c r="AQ22" i="1"/>
  <c r="AR133" i="1"/>
  <c r="AX35" i="1"/>
  <c r="AM166" i="1"/>
  <c r="AM171" i="1" s="1"/>
  <c r="AX76" i="1"/>
  <c r="AV15" i="1"/>
  <c r="AW91" i="1"/>
  <c r="AO146" i="1"/>
  <c r="AL29" i="1" l="1"/>
  <c r="AL30" i="1" s="1"/>
  <c r="AN48" i="1"/>
  <c r="AW88" i="1"/>
  <c r="AW14" i="1" s="1"/>
  <c r="AT112" i="1"/>
  <c r="AU109" i="1" s="1"/>
  <c r="AZ67" i="1"/>
  <c r="AZ68" i="1" s="1"/>
  <c r="AS124" i="1"/>
  <c r="AS43" i="1"/>
  <c r="AZ64" i="1"/>
  <c r="AZ10" i="1" s="1"/>
  <c r="AT115" i="1"/>
  <c r="AS19" i="1"/>
  <c r="AU104" i="1"/>
  <c r="AU105" i="1" s="1"/>
  <c r="AN159" i="1"/>
  <c r="AN49" i="1" s="1"/>
  <c r="AM51" i="1"/>
  <c r="AM172" i="1"/>
  <c r="AM176" i="1"/>
  <c r="AV16" i="1"/>
  <c r="AW97" i="1"/>
  <c r="AR134" i="1"/>
  <c r="AR135" i="1" s="1"/>
  <c r="AR136" i="1" s="1"/>
  <c r="AS127" i="1"/>
  <c r="AR21" i="1"/>
  <c r="AZ33" i="1"/>
  <c r="AN163" i="1"/>
  <c r="AM27" i="1"/>
  <c r="AN25" i="1"/>
  <c r="AO151" i="1"/>
  <c r="AP23" i="1"/>
  <c r="AQ139" i="1"/>
  <c r="AO147" i="1"/>
  <c r="AW92" i="1"/>
  <c r="AX80" i="1"/>
  <c r="AX81" i="1" s="1"/>
  <c r="AX12" i="1"/>
  <c r="AY73" i="1"/>
  <c r="AT18" i="1" l="1"/>
  <c r="AW93" i="1"/>
  <c r="AW38" i="1" s="1"/>
  <c r="AX85" i="1"/>
  <c r="AX86" i="1" s="1"/>
  <c r="AN160" i="1"/>
  <c r="AZ69" i="1"/>
  <c r="AZ70" i="1" s="1"/>
  <c r="AS20" i="1"/>
  <c r="AT121" i="1"/>
  <c r="AT122" i="1" s="1"/>
  <c r="AU106" i="1"/>
  <c r="BA61" i="1"/>
  <c r="BA62" i="1" s="1"/>
  <c r="BA63" i="1" s="1"/>
  <c r="AU40" i="1"/>
  <c r="AT116" i="1"/>
  <c r="AU110" i="1"/>
  <c r="AS133" i="1"/>
  <c r="AR22" i="1"/>
  <c r="AY74" i="1"/>
  <c r="AY75" i="1" s="1"/>
  <c r="AY76" i="1" s="1"/>
  <c r="AS128" i="1"/>
  <c r="AS129" i="1" s="1"/>
  <c r="AX36" i="1"/>
  <c r="AO152" i="1"/>
  <c r="AX82" i="1"/>
  <c r="AM28" i="1"/>
  <c r="AN169" i="1"/>
  <c r="AN164" i="1"/>
  <c r="AW98" i="1"/>
  <c r="AM177" i="1"/>
  <c r="AQ140" i="1"/>
  <c r="AR45" i="1"/>
  <c r="AO47" i="1"/>
  <c r="AO148" i="1"/>
  <c r="AU111" i="1" l="1"/>
  <c r="AU41" i="1" s="1"/>
  <c r="AN165" i="1"/>
  <c r="AN166" i="1" s="1"/>
  <c r="AX87" i="1"/>
  <c r="AX88" i="1" s="1"/>
  <c r="AX14" i="1" s="1"/>
  <c r="AW94" i="1"/>
  <c r="AW99" i="1" s="1"/>
  <c r="AW100" i="1" s="1"/>
  <c r="AO153" i="1"/>
  <c r="AO154" i="1" s="1"/>
  <c r="AP151" i="1" s="1"/>
  <c r="AZ11" i="1"/>
  <c r="BA67" i="1"/>
  <c r="BA68" i="1" s="1"/>
  <c r="AV103" i="1"/>
  <c r="AU17" i="1"/>
  <c r="AZ34" i="1"/>
  <c r="AT117" i="1"/>
  <c r="AO157" i="1"/>
  <c r="AO158" i="1" s="1"/>
  <c r="AN26" i="1"/>
  <c r="AS44" i="1"/>
  <c r="BA33" i="1"/>
  <c r="AY12" i="1"/>
  <c r="AZ73" i="1"/>
  <c r="BA64" i="1"/>
  <c r="AM52" i="1"/>
  <c r="AM53" i="1" s="1"/>
  <c r="AM178" i="1"/>
  <c r="AS130" i="1"/>
  <c r="AQ141" i="1"/>
  <c r="AQ142" i="1" s="1"/>
  <c r="AY35" i="1"/>
  <c r="AP145" i="1"/>
  <c r="AO24" i="1"/>
  <c r="AN170" i="1"/>
  <c r="AY79" i="1"/>
  <c r="AX13" i="1"/>
  <c r="AS134" i="1"/>
  <c r="AU112" i="1" l="1"/>
  <c r="AU18" i="1" s="1"/>
  <c r="AY85" i="1"/>
  <c r="AY86" i="1" s="1"/>
  <c r="AN50" i="1"/>
  <c r="AN171" i="1"/>
  <c r="AN51" i="1" s="1"/>
  <c r="AX37" i="1"/>
  <c r="AX91" i="1"/>
  <c r="AX92" i="1" s="1"/>
  <c r="AX93" i="1" s="1"/>
  <c r="AW15" i="1"/>
  <c r="AO25" i="1"/>
  <c r="AO48" i="1"/>
  <c r="BA69" i="1"/>
  <c r="BA70" i="1" s="1"/>
  <c r="AS135" i="1"/>
  <c r="AS45" i="1" s="1"/>
  <c r="AT42" i="1"/>
  <c r="AV104" i="1"/>
  <c r="AV105" i="1" s="1"/>
  <c r="AV106" i="1" s="1"/>
  <c r="AT118" i="1"/>
  <c r="AT123" i="1" s="1"/>
  <c r="AO159" i="1"/>
  <c r="AO49" i="1" s="1"/>
  <c r="AS21" i="1"/>
  <c r="AT127" i="1"/>
  <c r="AX97" i="1"/>
  <c r="AW16" i="1"/>
  <c r="AY80" i="1"/>
  <c r="AY81" i="1" s="1"/>
  <c r="AZ74" i="1"/>
  <c r="AM29" i="1"/>
  <c r="AM30" i="1" s="1"/>
  <c r="AN175" i="1"/>
  <c r="AP152" i="1"/>
  <c r="AN27" i="1"/>
  <c r="AO163" i="1"/>
  <c r="AM3" i="1"/>
  <c r="AQ23" i="1"/>
  <c r="AR139" i="1"/>
  <c r="AQ46" i="1"/>
  <c r="AW39" i="1"/>
  <c r="AP146" i="1"/>
  <c r="AP147" i="1" s="1"/>
  <c r="BA10" i="1"/>
  <c r="BB61" i="1"/>
  <c r="AV109" i="1" l="1"/>
  <c r="AV110" i="1" s="1"/>
  <c r="AN172" i="1"/>
  <c r="AN28" i="1" s="1"/>
  <c r="BA34" i="1"/>
  <c r="AS136" i="1"/>
  <c r="AS22" i="1" s="1"/>
  <c r="BB67" i="1"/>
  <c r="BB68" i="1" s="1"/>
  <c r="BA11" i="1"/>
  <c r="AT124" i="1"/>
  <c r="AT43" i="1"/>
  <c r="AO160" i="1"/>
  <c r="AO26" i="1" s="1"/>
  <c r="AX94" i="1"/>
  <c r="AY91" i="1" s="1"/>
  <c r="AV17" i="1"/>
  <c r="AW103" i="1"/>
  <c r="AY82" i="1"/>
  <c r="AY87" i="1" s="1"/>
  <c r="AU115" i="1"/>
  <c r="AT19" i="1"/>
  <c r="AV40" i="1"/>
  <c r="AP47" i="1"/>
  <c r="AN176" i="1"/>
  <c r="AP148" i="1"/>
  <c r="AX38" i="1"/>
  <c r="AR140" i="1"/>
  <c r="AZ75" i="1"/>
  <c r="AZ76" i="1" s="1"/>
  <c r="BB62" i="1"/>
  <c r="BB63" i="1" s="1"/>
  <c r="AX98" i="1"/>
  <c r="AO164" i="1"/>
  <c r="AY36" i="1"/>
  <c r="AT128" i="1"/>
  <c r="AV111" i="1" l="1"/>
  <c r="AV112" i="1" s="1"/>
  <c r="AN177" i="1"/>
  <c r="AN52" i="1" s="1"/>
  <c r="AN53" i="1" s="1"/>
  <c r="AN3" i="1" s="1"/>
  <c r="AO169" i="1"/>
  <c r="AO170" i="1" s="1"/>
  <c r="AP157" i="1"/>
  <c r="AP158" i="1" s="1"/>
  <c r="AT133" i="1"/>
  <c r="AT134" i="1" s="1"/>
  <c r="AO165" i="1"/>
  <c r="AO50" i="1" s="1"/>
  <c r="AT129" i="1"/>
  <c r="AT44" i="1" s="1"/>
  <c r="AX15" i="1"/>
  <c r="AX99" i="1"/>
  <c r="AX39" i="1" s="1"/>
  <c r="AZ79" i="1"/>
  <c r="AZ80" i="1" s="1"/>
  <c r="AZ81" i="1" s="1"/>
  <c r="AY13" i="1"/>
  <c r="AW104" i="1"/>
  <c r="AW105" i="1" s="1"/>
  <c r="AW40" i="1" s="1"/>
  <c r="AU116" i="1"/>
  <c r="AU117" i="1" s="1"/>
  <c r="AU42" i="1" s="1"/>
  <c r="AU121" i="1"/>
  <c r="AU122" i="1" s="1"/>
  <c r="AT20" i="1"/>
  <c r="BB33" i="1"/>
  <c r="BB64" i="1"/>
  <c r="BB69" i="1" s="1"/>
  <c r="BB70" i="1" s="1"/>
  <c r="AR141" i="1"/>
  <c r="AR142" i="1" s="1"/>
  <c r="AY37" i="1"/>
  <c r="AY88" i="1"/>
  <c r="AP24" i="1"/>
  <c r="AQ145" i="1"/>
  <c r="AY92" i="1"/>
  <c r="BA73" i="1"/>
  <c r="AZ12" i="1"/>
  <c r="AP153" i="1"/>
  <c r="AZ35" i="1"/>
  <c r="AV41" i="1" l="1"/>
  <c r="AN178" i="1"/>
  <c r="AO175" i="1" s="1"/>
  <c r="AT130" i="1"/>
  <c r="AT21" i="1" s="1"/>
  <c r="AO166" i="1"/>
  <c r="AO171" i="1" s="1"/>
  <c r="AO172" i="1" s="1"/>
  <c r="AX100" i="1"/>
  <c r="AY97" i="1" s="1"/>
  <c r="AU118" i="1"/>
  <c r="AU123" i="1" s="1"/>
  <c r="AU124" i="1" s="1"/>
  <c r="AW109" i="1"/>
  <c r="AV18" i="1"/>
  <c r="AW106" i="1"/>
  <c r="BB11" i="1"/>
  <c r="BC67" i="1"/>
  <c r="AS139" i="1"/>
  <c r="AR23" i="1"/>
  <c r="AY93" i="1"/>
  <c r="AY94" i="1" s="1"/>
  <c r="BB10" i="1"/>
  <c r="BC61" i="1"/>
  <c r="AR46" i="1"/>
  <c r="AZ36" i="1"/>
  <c r="AQ146" i="1"/>
  <c r="AQ147" i="1" s="1"/>
  <c r="AY14" i="1"/>
  <c r="AZ85" i="1"/>
  <c r="BB34" i="1"/>
  <c r="AZ82" i="1"/>
  <c r="AP48" i="1"/>
  <c r="AP154" i="1"/>
  <c r="AP159" i="1" s="1"/>
  <c r="BA74" i="1"/>
  <c r="BA75" i="1" s="1"/>
  <c r="AN29" i="1" l="1"/>
  <c r="AN30" i="1" s="1"/>
  <c r="AU127" i="1"/>
  <c r="AU128" i="1" s="1"/>
  <c r="AU129" i="1" s="1"/>
  <c r="AU130" i="1" s="1"/>
  <c r="AT135" i="1"/>
  <c r="AT136" i="1" s="1"/>
  <c r="AU133" i="1" s="1"/>
  <c r="AU134" i="1" s="1"/>
  <c r="AX16" i="1"/>
  <c r="AP163" i="1"/>
  <c r="AP164" i="1" s="1"/>
  <c r="AO27" i="1"/>
  <c r="AO51" i="1"/>
  <c r="AU43" i="1"/>
  <c r="AU19" i="1"/>
  <c r="AV115" i="1"/>
  <c r="AV116" i="1" s="1"/>
  <c r="AV117" i="1" s="1"/>
  <c r="AV42" i="1" s="1"/>
  <c r="AW17" i="1"/>
  <c r="AX103" i="1"/>
  <c r="AX104" i="1" s="1"/>
  <c r="AX105" i="1" s="1"/>
  <c r="AX40" i="1" s="1"/>
  <c r="AW110" i="1"/>
  <c r="AW111" i="1" s="1"/>
  <c r="AW41" i="1" s="1"/>
  <c r="AQ47" i="1"/>
  <c r="AZ86" i="1"/>
  <c r="AZ87" i="1" s="1"/>
  <c r="AY38" i="1"/>
  <c r="AZ13" i="1"/>
  <c r="BA79" i="1"/>
  <c r="AU20" i="1"/>
  <c r="AV121" i="1"/>
  <c r="AP49" i="1"/>
  <c r="AY15" i="1"/>
  <c r="AZ91" i="1"/>
  <c r="AQ148" i="1"/>
  <c r="AO176" i="1"/>
  <c r="AO177" i="1" s="1"/>
  <c r="AO52" i="1" s="1"/>
  <c r="AO28" i="1"/>
  <c r="AP169" i="1"/>
  <c r="AS140" i="1"/>
  <c r="AS141" i="1" s="1"/>
  <c r="BC68" i="1"/>
  <c r="BC62" i="1"/>
  <c r="BC63" i="1" s="1"/>
  <c r="BA35" i="1"/>
  <c r="BA76" i="1"/>
  <c r="AQ151" i="1"/>
  <c r="AP25" i="1"/>
  <c r="AY98" i="1"/>
  <c r="AY99" i="1" s="1"/>
  <c r="AP160" i="1"/>
  <c r="AT22" i="1" l="1"/>
  <c r="AT45" i="1"/>
  <c r="AO53" i="1"/>
  <c r="AO3" i="1" s="1"/>
  <c r="AP165" i="1"/>
  <c r="AP166" i="1" s="1"/>
  <c r="AQ163" i="1" s="1"/>
  <c r="AU44" i="1"/>
  <c r="AU135" i="1"/>
  <c r="AU45" i="1" s="1"/>
  <c r="AV118" i="1"/>
  <c r="AW115" i="1" s="1"/>
  <c r="AX106" i="1"/>
  <c r="AX17" i="1" s="1"/>
  <c r="AW112" i="1"/>
  <c r="AS46" i="1"/>
  <c r="AY39" i="1"/>
  <c r="AY100" i="1"/>
  <c r="BC33" i="1"/>
  <c r="BC64" i="1"/>
  <c r="AQ152" i="1"/>
  <c r="AQ153" i="1" s="1"/>
  <c r="BA12" i="1"/>
  <c r="BB73" i="1"/>
  <c r="AU21" i="1"/>
  <c r="AV127" i="1"/>
  <c r="AS142" i="1"/>
  <c r="AZ88" i="1"/>
  <c r="AP170" i="1"/>
  <c r="AR145" i="1"/>
  <c r="AQ24" i="1"/>
  <c r="AO178" i="1"/>
  <c r="AZ92" i="1"/>
  <c r="AP26" i="1"/>
  <c r="AQ157" i="1"/>
  <c r="AZ37" i="1"/>
  <c r="AV122" i="1"/>
  <c r="BA80" i="1"/>
  <c r="BA81" i="1" s="1"/>
  <c r="AV123" i="1" l="1"/>
  <c r="AV43" i="1" s="1"/>
  <c r="AV19" i="1"/>
  <c r="AP50" i="1"/>
  <c r="AP27" i="1"/>
  <c r="AP171" i="1"/>
  <c r="AP172" i="1" s="1"/>
  <c r="AU136" i="1"/>
  <c r="AV133" i="1" s="1"/>
  <c r="AY103" i="1"/>
  <c r="AY104" i="1" s="1"/>
  <c r="AY105" i="1" s="1"/>
  <c r="AZ93" i="1"/>
  <c r="AZ38" i="1" s="1"/>
  <c r="AX109" i="1"/>
  <c r="AX110" i="1" s="1"/>
  <c r="AX111" i="1" s="1"/>
  <c r="AX41" i="1" s="1"/>
  <c r="AW18" i="1"/>
  <c r="AQ158" i="1"/>
  <c r="AS23" i="1"/>
  <c r="AT139" i="1"/>
  <c r="BD61" i="1"/>
  <c r="BC10" i="1"/>
  <c r="BA82" i="1"/>
  <c r="AO29" i="1"/>
  <c r="AO30" i="1" s="1"/>
  <c r="AP175" i="1"/>
  <c r="BB74" i="1"/>
  <c r="BB75" i="1" s="1"/>
  <c r="BA36" i="1"/>
  <c r="AV128" i="1"/>
  <c r="AQ48" i="1"/>
  <c r="AY16" i="1"/>
  <c r="AZ97" i="1"/>
  <c r="AR146" i="1"/>
  <c r="AR147" i="1" s="1"/>
  <c r="AW116" i="1"/>
  <c r="AW117" i="1" s="1"/>
  <c r="AZ14" i="1"/>
  <c r="BA85" i="1"/>
  <c r="BC69" i="1"/>
  <c r="AQ154" i="1"/>
  <c r="AQ164" i="1"/>
  <c r="AP51" i="1" l="1"/>
  <c r="AV124" i="1"/>
  <c r="AW121" i="1" s="1"/>
  <c r="AU22" i="1"/>
  <c r="AZ94" i="1"/>
  <c r="AZ15" i="1" s="1"/>
  <c r="AX112" i="1"/>
  <c r="AX18" i="1" s="1"/>
  <c r="AQ159" i="1"/>
  <c r="AQ160" i="1" s="1"/>
  <c r="AQ165" i="1" s="1"/>
  <c r="AW118" i="1"/>
  <c r="AX115" i="1" s="1"/>
  <c r="AY106" i="1"/>
  <c r="AY17" i="1" s="1"/>
  <c r="AR47" i="1"/>
  <c r="BB35" i="1"/>
  <c r="BC34" i="1"/>
  <c r="BC70" i="1"/>
  <c r="AT140" i="1"/>
  <c r="AT141" i="1" s="1"/>
  <c r="AP176" i="1"/>
  <c r="AP177" i="1" s="1"/>
  <c r="AP52" i="1" s="1"/>
  <c r="BD62" i="1"/>
  <c r="BD63" i="1" s="1"/>
  <c r="AW42" i="1"/>
  <c r="AV134" i="1"/>
  <c r="AQ25" i="1"/>
  <c r="AR151" i="1"/>
  <c r="AZ98" i="1"/>
  <c r="BB79" i="1"/>
  <c r="BA13" i="1"/>
  <c r="AR148" i="1"/>
  <c r="BB76" i="1"/>
  <c r="BA86" i="1"/>
  <c r="AY40" i="1"/>
  <c r="AP28" i="1"/>
  <c r="AQ169" i="1"/>
  <c r="AP53" i="1" l="1"/>
  <c r="AP3" i="1" s="1"/>
  <c r="AV129" i="1"/>
  <c r="AV130" i="1" s="1"/>
  <c r="AV21" i="1" s="1"/>
  <c r="AY109" i="1"/>
  <c r="AY110" i="1" s="1"/>
  <c r="AY111" i="1" s="1"/>
  <c r="AV20" i="1"/>
  <c r="AQ49" i="1"/>
  <c r="BA91" i="1"/>
  <c r="BA92" i="1" s="1"/>
  <c r="AZ99" i="1"/>
  <c r="AZ100" i="1" s="1"/>
  <c r="AZ103" i="1"/>
  <c r="AZ104" i="1" s="1"/>
  <c r="AW19" i="1"/>
  <c r="BD64" i="1"/>
  <c r="BE61" i="1" s="1"/>
  <c r="AT46" i="1"/>
  <c r="AP178" i="1"/>
  <c r="AQ50" i="1"/>
  <c r="AQ166" i="1"/>
  <c r="AT142" i="1"/>
  <c r="BD67" i="1"/>
  <c r="BC11" i="1"/>
  <c r="BD33" i="1"/>
  <c r="AQ170" i="1"/>
  <c r="AR152" i="1"/>
  <c r="AW122" i="1"/>
  <c r="BC73" i="1"/>
  <c r="BB12" i="1"/>
  <c r="BA87" i="1"/>
  <c r="BB80" i="1"/>
  <c r="AR24" i="1"/>
  <c r="AS145" i="1"/>
  <c r="AQ26" i="1"/>
  <c r="AR157" i="1"/>
  <c r="AX116" i="1"/>
  <c r="BB81" i="1" l="1"/>
  <c r="BB36" i="1" s="1"/>
  <c r="AW127" i="1"/>
  <c r="AW128" i="1" s="1"/>
  <c r="AV44" i="1"/>
  <c r="AV135" i="1"/>
  <c r="AV136" i="1" s="1"/>
  <c r="AZ39" i="1"/>
  <c r="BD10" i="1"/>
  <c r="AY41" i="1"/>
  <c r="BD68" i="1"/>
  <c r="BD69" i="1" s="1"/>
  <c r="AW123" i="1"/>
  <c r="AR153" i="1"/>
  <c r="AZ16" i="1"/>
  <c r="BA97" i="1"/>
  <c r="AQ27" i="1"/>
  <c r="AR163" i="1"/>
  <c r="AX117" i="1"/>
  <c r="AT23" i="1"/>
  <c r="AU139" i="1"/>
  <c r="AQ171" i="1"/>
  <c r="AQ172" i="1" s="1"/>
  <c r="BE62" i="1"/>
  <c r="BE63" i="1" s="1"/>
  <c r="AZ105" i="1"/>
  <c r="AZ106" i="1" s="1"/>
  <c r="BA37" i="1"/>
  <c r="AR158" i="1"/>
  <c r="AY112" i="1"/>
  <c r="BC74" i="1"/>
  <c r="AP29" i="1"/>
  <c r="AP30" i="1" s="1"/>
  <c r="AQ175" i="1"/>
  <c r="AS146" i="1"/>
  <c r="BA88" i="1"/>
  <c r="BA93" i="1" s="1"/>
  <c r="BB82" i="1" l="1"/>
  <c r="AV45" i="1"/>
  <c r="BD70" i="1"/>
  <c r="BD11" i="1" s="1"/>
  <c r="BC75" i="1"/>
  <c r="BC76" i="1" s="1"/>
  <c r="AZ17" i="1"/>
  <c r="BA103" i="1"/>
  <c r="BE33" i="1"/>
  <c r="BE64" i="1"/>
  <c r="AR169" i="1"/>
  <c r="AQ28" i="1"/>
  <c r="AV22" i="1"/>
  <c r="AW133" i="1"/>
  <c r="BA98" i="1"/>
  <c r="BD34" i="1"/>
  <c r="AR48" i="1"/>
  <c r="AW43" i="1"/>
  <c r="BA38" i="1"/>
  <c r="AY18" i="1"/>
  <c r="AZ109" i="1"/>
  <c r="AR154" i="1"/>
  <c r="AR159" i="1" s="1"/>
  <c r="AQ176" i="1"/>
  <c r="AQ51" i="1"/>
  <c r="AU140" i="1"/>
  <c r="BA14" i="1"/>
  <c r="BB85" i="1"/>
  <c r="AX42" i="1"/>
  <c r="BA94" i="1"/>
  <c r="AZ40" i="1"/>
  <c r="AX118" i="1"/>
  <c r="AS147" i="1"/>
  <c r="AS148" i="1" s="1"/>
  <c r="AR164" i="1"/>
  <c r="AW124" i="1"/>
  <c r="AW129" i="1" s="1"/>
  <c r="BB13" i="1" l="1"/>
  <c r="BC79" i="1"/>
  <c r="BC80" i="1" s="1"/>
  <c r="BC81" i="1" s="1"/>
  <c r="BC82" i="1" s="1"/>
  <c r="BE67" i="1"/>
  <c r="BE68" i="1" s="1"/>
  <c r="BE69" i="1" s="1"/>
  <c r="BC35" i="1"/>
  <c r="BD73" i="1"/>
  <c r="BD74" i="1" s="1"/>
  <c r="BD75" i="1" s="1"/>
  <c r="BC12" i="1"/>
  <c r="BA99" i="1"/>
  <c r="BA100" i="1" s="1"/>
  <c r="AT145" i="1"/>
  <c r="AS24" i="1"/>
  <c r="AW44" i="1"/>
  <c r="AR170" i="1"/>
  <c r="BE10" i="1"/>
  <c r="BF61" i="1"/>
  <c r="AR49" i="1"/>
  <c r="AQ177" i="1"/>
  <c r="AQ52" i="1" s="1"/>
  <c r="AQ53" i="1" s="1"/>
  <c r="AW130" i="1"/>
  <c r="BA104" i="1"/>
  <c r="AR25" i="1"/>
  <c r="AS151" i="1"/>
  <c r="AZ110" i="1"/>
  <c r="AZ111" i="1" s="1"/>
  <c r="AW134" i="1"/>
  <c r="AW20" i="1"/>
  <c r="AX121" i="1"/>
  <c r="AU141" i="1"/>
  <c r="AU142" i="1" s="1"/>
  <c r="AX19" i="1"/>
  <c r="AY115" i="1"/>
  <c r="BA15" i="1"/>
  <c r="BB91" i="1"/>
  <c r="BB86" i="1"/>
  <c r="BB87" i="1" s="1"/>
  <c r="AS47" i="1"/>
  <c r="AR160" i="1"/>
  <c r="AR165" i="1" s="1"/>
  <c r="BA39" i="1" l="1"/>
  <c r="BA105" i="1"/>
  <c r="BA40" i="1" s="1"/>
  <c r="BB88" i="1"/>
  <c r="BC85" i="1" s="1"/>
  <c r="AR50" i="1"/>
  <c r="AR166" i="1"/>
  <c r="AU23" i="1"/>
  <c r="AV139" i="1"/>
  <c r="BD35" i="1"/>
  <c r="BB97" i="1"/>
  <c r="BA16" i="1"/>
  <c r="AW135" i="1"/>
  <c r="AW136" i="1" s="1"/>
  <c r="BE34" i="1"/>
  <c r="AW21" i="1"/>
  <c r="AX127" i="1"/>
  <c r="BD76" i="1"/>
  <c r="AQ3" i="1"/>
  <c r="AU46" i="1"/>
  <c r="BB37" i="1"/>
  <c r="BC13" i="1"/>
  <c r="BD79" i="1"/>
  <c r="AX122" i="1"/>
  <c r="BB92" i="1"/>
  <c r="AZ112" i="1"/>
  <c r="AQ178" i="1"/>
  <c r="AS152" i="1"/>
  <c r="AS153" i="1" s="1"/>
  <c r="AZ41" i="1"/>
  <c r="AS157" i="1"/>
  <c r="AR26" i="1"/>
  <c r="AY116" i="1"/>
  <c r="BF62" i="1"/>
  <c r="BF63" i="1" s="1"/>
  <c r="AT146" i="1"/>
  <c r="BE70" i="1"/>
  <c r="BC36" i="1"/>
  <c r="BB14" i="1" l="1"/>
  <c r="BA106" i="1"/>
  <c r="BB103" i="1" s="1"/>
  <c r="BB93" i="1"/>
  <c r="BB38" i="1" s="1"/>
  <c r="AY117" i="1"/>
  <c r="AY118" i="1" s="1"/>
  <c r="AX133" i="1"/>
  <c r="AW22" i="1"/>
  <c r="BF33" i="1"/>
  <c r="AZ18" i="1"/>
  <c r="BA109" i="1"/>
  <c r="AX123" i="1"/>
  <c r="AX124" i="1" s="1"/>
  <c r="AX128" i="1"/>
  <c r="BC86" i="1"/>
  <c r="BC87" i="1" s="1"/>
  <c r="BF64" i="1"/>
  <c r="AW45" i="1"/>
  <c r="AV140" i="1"/>
  <c r="AS158" i="1"/>
  <c r="AT147" i="1"/>
  <c r="AT148" i="1" s="1"/>
  <c r="BD80" i="1"/>
  <c r="BD81" i="1" s="1"/>
  <c r="BF67" i="1"/>
  <c r="BE11" i="1"/>
  <c r="AS154" i="1"/>
  <c r="BB98" i="1"/>
  <c r="AS163" i="1"/>
  <c r="AR27" i="1"/>
  <c r="BD12" i="1"/>
  <c r="BE73" i="1"/>
  <c r="AS48" i="1"/>
  <c r="AQ29" i="1"/>
  <c r="AQ30" i="1" s="1"/>
  <c r="AR175" i="1"/>
  <c r="AR171" i="1"/>
  <c r="BA17" i="1" l="1"/>
  <c r="BB94" i="1"/>
  <c r="BC91" i="1" s="1"/>
  <c r="AY42" i="1"/>
  <c r="AY19" i="1"/>
  <c r="AZ115" i="1"/>
  <c r="AZ116" i="1" s="1"/>
  <c r="AZ117" i="1" s="1"/>
  <c r="BD82" i="1"/>
  <c r="BD13" i="1" s="1"/>
  <c r="AS159" i="1"/>
  <c r="AS49" i="1" s="1"/>
  <c r="AT24" i="1"/>
  <c r="AU145" i="1"/>
  <c r="BA110" i="1"/>
  <c r="BF10" i="1"/>
  <c r="BG61" i="1"/>
  <c r="BC88" i="1"/>
  <c r="BC37" i="1"/>
  <c r="BD36" i="1"/>
  <c r="AX20" i="1"/>
  <c r="AY121" i="1"/>
  <c r="AT47" i="1"/>
  <c r="BB104" i="1"/>
  <c r="AV141" i="1"/>
  <c r="AV142" i="1" s="1"/>
  <c r="AS25" i="1"/>
  <c r="AT151" i="1"/>
  <c r="BF68" i="1"/>
  <c r="BE74" i="1"/>
  <c r="AR51" i="1"/>
  <c r="AR172" i="1"/>
  <c r="AS164" i="1"/>
  <c r="AR176" i="1"/>
  <c r="AX129" i="1"/>
  <c r="AX130" i="1" s="1"/>
  <c r="AX43" i="1"/>
  <c r="AX134" i="1"/>
  <c r="BE79" i="1" l="1"/>
  <c r="BE80" i="1" s="1"/>
  <c r="BB99" i="1"/>
  <c r="BB100" i="1" s="1"/>
  <c r="BB16" i="1" s="1"/>
  <c r="BB15" i="1"/>
  <c r="AS160" i="1"/>
  <c r="AS165" i="1" s="1"/>
  <c r="AZ118" i="1"/>
  <c r="AZ19" i="1" s="1"/>
  <c r="AY127" i="1"/>
  <c r="AX21" i="1"/>
  <c r="AR28" i="1"/>
  <c r="AS169" i="1"/>
  <c r="AU146" i="1"/>
  <c r="AZ42" i="1"/>
  <c r="BE75" i="1"/>
  <c r="BC92" i="1"/>
  <c r="BC93" i="1" s="1"/>
  <c r="BC14" i="1"/>
  <c r="BD85" i="1"/>
  <c r="AW139" i="1"/>
  <c r="AV23" i="1"/>
  <c r="BG62" i="1"/>
  <c r="BF69" i="1"/>
  <c r="BF70" i="1" s="1"/>
  <c r="AR177" i="1"/>
  <c r="AR52" i="1" s="1"/>
  <c r="AR53" i="1" s="1"/>
  <c r="AT152" i="1"/>
  <c r="AT153" i="1" s="1"/>
  <c r="AY122" i="1"/>
  <c r="AY123" i="1" s="1"/>
  <c r="AX44" i="1"/>
  <c r="AX135" i="1"/>
  <c r="BA111" i="1"/>
  <c r="BA112" i="1" s="1"/>
  <c r="AV46" i="1"/>
  <c r="BC97" i="1" l="1"/>
  <c r="BC98" i="1" s="1"/>
  <c r="BB39" i="1"/>
  <c r="BB105" i="1"/>
  <c r="BB106" i="1" s="1"/>
  <c r="BC103" i="1" s="1"/>
  <c r="BA115" i="1"/>
  <c r="BA116" i="1" s="1"/>
  <c r="BA117" i="1" s="1"/>
  <c r="AT157" i="1"/>
  <c r="AT158" i="1" s="1"/>
  <c r="AS26" i="1"/>
  <c r="AS50" i="1"/>
  <c r="AS166" i="1"/>
  <c r="AS27" i="1" s="1"/>
  <c r="AY124" i="1"/>
  <c r="AY20" i="1" s="1"/>
  <c r="BC38" i="1"/>
  <c r="BG67" i="1"/>
  <c r="BF11" i="1"/>
  <c r="BB109" i="1"/>
  <c r="BA18" i="1"/>
  <c r="BE35" i="1"/>
  <c r="AR178" i="1"/>
  <c r="AX45" i="1"/>
  <c r="AU147" i="1"/>
  <c r="AY128" i="1"/>
  <c r="AY43" i="1"/>
  <c r="BD86" i="1"/>
  <c r="BD87" i="1" s="1"/>
  <c r="AS170" i="1"/>
  <c r="AT48" i="1"/>
  <c r="AT154" i="1"/>
  <c r="BG63" i="1"/>
  <c r="AW140" i="1"/>
  <c r="AR3" i="1"/>
  <c r="BC94" i="1"/>
  <c r="BE76" i="1"/>
  <c r="BF34" i="1"/>
  <c r="BA41" i="1"/>
  <c r="AX136" i="1"/>
  <c r="AT163" i="1" l="1"/>
  <c r="AT164" i="1" s="1"/>
  <c r="BB17" i="1"/>
  <c r="BB40" i="1"/>
  <c r="AY129" i="1"/>
  <c r="AY130" i="1" s="1"/>
  <c r="AZ121" i="1"/>
  <c r="AZ122" i="1" s="1"/>
  <c r="AZ123" i="1" s="1"/>
  <c r="AT159" i="1"/>
  <c r="AT160" i="1" s="1"/>
  <c r="BD88" i="1"/>
  <c r="BD14" i="1" s="1"/>
  <c r="AS171" i="1"/>
  <c r="AS172" i="1" s="1"/>
  <c r="BA42" i="1"/>
  <c r="BF73" i="1"/>
  <c r="BE12" i="1"/>
  <c r="BC104" i="1"/>
  <c r="BA118" i="1"/>
  <c r="BB110" i="1"/>
  <c r="BB111" i="1" s="1"/>
  <c r="AU47" i="1"/>
  <c r="BG68" i="1"/>
  <c r="BC99" i="1"/>
  <c r="AW141" i="1"/>
  <c r="AW142" i="1" s="1"/>
  <c r="BD91" i="1"/>
  <c r="BC15" i="1"/>
  <c r="AS175" i="1"/>
  <c r="AR29" i="1"/>
  <c r="AR30" i="1" s="1"/>
  <c r="BG33" i="1"/>
  <c r="BD37" i="1"/>
  <c r="AU148" i="1"/>
  <c r="AX22" i="1"/>
  <c r="AY133" i="1"/>
  <c r="AT25" i="1"/>
  <c r="AU151" i="1"/>
  <c r="BE81" i="1"/>
  <c r="BG64" i="1"/>
  <c r="BE85" i="1" l="1"/>
  <c r="BE86" i="1" s="1"/>
  <c r="AY44" i="1"/>
  <c r="AY21" i="1"/>
  <c r="AZ127" i="1"/>
  <c r="AZ128" i="1" s="1"/>
  <c r="AT49" i="1"/>
  <c r="AT26" i="1"/>
  <c r="AU157" i="1"/>
  <c r="AU158" i="1" s="1"/>
  <c r="AT165" i="1"/>
  <c r="AT50" i="1" s="1"/>
  <c r="BG69" i="1"/>
  <c r="BG70" i="1" s="1"/>
  <c r="AS51" i="1"/>
  <c r="AT169" i="1"/>
  <c r="AT170" i="1" s="1"/>
  <c r="AS28" i="1"/>
  <c r="AZ124" i="1"/>
  <c r="AZ20" i="1" s="1"/>
  <c r="AX139" i="1"/>
  <c r="AW23" i="1"/>
  <c r="AS176" i="1"/>
  <c r="AS177" i="1" s="1"/>
  <c r="AS52" i="1" s="1"/>
  <c r="BB112" i="1"/>
  <c r="BB115" i="1"/>
  <c r="BA19" i="1"/>
  <c r="AV145" i="1"/>
  <c r="AU24" i="1"/>
  <c r="BD92" i="1"/>
  <c r="BD93" i="1" s="1"/>
  <c r="BB41" i="1"/>
  <c r="BC39" i="1"/>
  <c r="BE36" i="1"/>
  <c r="BE82" i="1"/>
  <c r="AZ43" i="1"/>
  <c r="BF74" i="1"/>
  <c r="BC100" i="1"/>
  <c r="BC105" i="1" s="1"/>
  <c r="AW46" i="1"/>
  <c r="AU152" i="1"/>
  <c r="AU153" i="1" s="1"/>
  <c r="AY134" i="1"/>
  <c r="AY135" i="1" s="1"/>
  <c r="BH61" i="1"/>
  <c r="BG10" i="1"/>
  <c r="AT166" i="1" l="1"/>
  <c r="AT171" i="1" s="1"/>
  <c r="BG34" i="1"/>
  <c r="BA121" i="1"/>
  <c r="BA122" i="1" s="1"/>
  <c r="BA123" i="1" s="1"/>
  <c r="BG11" i="1"/>
  <c r="BH67" i="1"/>
  <c r="BH68" i="1" s="1"/>
  <c r="AZ129" i="1"/>
  <c r="AZ130" i="1" s="1"/>
  <c r="AS53" i="1"/>
  <c r="AS3" i="1" s="1"/>
  <c r="AU48" i="1"/>
  <c r="AY45" i="1"/>
  <c r="AU154" i="1"/>
  <c r="AU159" i="1" s="1"/>
  <c r="BE87" i="1"/>
  <c r="BD94" i="1"/>
  <c r="AS178" i="1"/>
  <c r="AV146" i="1"/>
  <c r="AV147" i="1" s="1"/>
  <c r="BC16" i="1"/>
  <c r="BD97" i="1"/>
  <c r="BD38" i="1"/>
  <c r="BF75" i="1"/>
  <c r="BF76" i="1" s="1"/>
  <c r="BB116" i="1"/>
  <c r="BB117" i="1" s="1"/>
  <c r="AX140" i="1"/>
  <c r="BE13" i="1"/>
  <c r="BF79" i="1"/>
  <c r="BC40" i="1"/>
  <c r="BH62" i="1"/>
  <c r="AY136" i="1"/>
  <c r="BB18" i="1"/>
  <c r="BC109" i="1"/>
  <c r="BC106" i="1"/>
  <c r="AU163" i="1" l="1"/>
  <c r="AU164" i="1" s="1"/>
  <c r="AT27" i="1"/>
  <c r="AZ44" i="1"/>
  <c r="BA124" i="1"/>
  <c r="BB121" i="1" s="1"/>
  <c r="AV148" i="1"/>
  <c r="AV24" i="1" s="1"/>
  <c r="BG73" i="1"/>
  <c r="BF12" i="1"/>
  <c r="BB42" i="1"/>
  <c r="AU49" i="1"/>
  <c r="BA127" i="1"/>
  <c r="AZ21" i="1"/>
  <c r="AT175" i="1"/>
  <c r="AS29" i="1"/>
  <c r="AS30" i="1" s="1"/>
  <c r="AV47" i="1"/>
  <c r="AT51" i="1"/>
  <c r="BH63" i="1"/>
  <c r="AY22" i="1"/>
  <c r="AZ133" i="1"/>
  <c r="BA43" i="1"/>
  <c r="BF80" i="1"/>
  <c r="BF81" i="1" s="1"/>
  <c r="BD98" i="1"/>
  <c r="BD99" i="1" s="1"/>
  <c r="BD15" i="1"/>
  <c r="BE91" i="1"/>
  <c r="AU160" i="1"/>
  <c r="BB118" i="1"/>
  <c r="BF35" i="1"/>
  <c r="BC17" i="1"/>
  <c r="BD103" i="1"/>
  <c r="BE37" i="1"/>
  <c r="BC110" i="1"/>
  <c r="BC111" i="1" s="1"/>
  <c r="AX141" i="1"/>
  <c r="AV151" i="1"/>
  <c r="AU25" i="1"/>
  <c r="AT172" i="1"/>
  <c r="BE88" i="1"/>
  <c r="AW145" i="1" l="1"/>
  <c r="AW146" i="1" s="1"/>
  <c r="BA20" i="1"/>
  <c r="BF36" i="1"/>
  <c r="AU26" i="1"/>
  <c r="AV157" i="1"/>
  <c r="BB19" i="1"/>
  <c r="BC115" i="1"/>
  <c r="BD39" i="1"/>
  <c r="BC41" i="1"/>
  <c r="BH33" i="1"/>
  <c r="AV152" i="1"/>
  <c r="AV153" i="1" s="1"/>
  <c r="AX46" i="1"/>
  <c r="BC112" i="1"/>
  <c r="AT176" i="1"/>
  <c r="AT177" i="1" s="1"/>
  <c r="AT52" i="1" s="1"/>
  <c r="AT53" i="1" s="1"/>
  <c r="BG74" i="1"/>
  <c r="BD100" i="1"/>
  <c r="BD104" i="1"/>
  <c r="BH64" i="1"/>
  <c r="AT28" i="1"/>
  <c r="AU169" i="1"/>
  <c r="BE92" i="1"/>
  <c r="BE93" i="1" s="1"/>
  <c r="BF82" i="1"/>
  <c r="AX142" i="1"/>
  <c r="AU165" i="1"/>
  <c r="AZ134" i="1"/>
  <c r="AZ135" i="1" s="1"/>
  <c r="BA128" i="1"/>
  <c r="BA129" i="1" s="1"/>
  <c r="BF85" i="1"/>
  <c r="BE14" i="1"/>
  <c r="BB122" i="1"/>
  <c r="BB123" i="1" s="1"/>
  <c r="BD105" i="1" l="1"/>
  <c r="BD106" i="1" s="1"/>
  <c r="BB124" i="1"/>
  <c r="BC121" i="1" s="1"/>
  <c r="BE38" i="1"/>
  <c r="BE94" i="1"/>
  <c r="AZ45" i="1"/>
  <c r="AT3" i="1"/>
  <c r="BC116" i="1"/>
  <c r="BF86" i="1"/>
  <c r="BF87" i="1" s="1"/>
  <c r="BF88" i="1" s="1"/>
  <c r="AU170" i="1"/>
  <c r="BC18" i="1"/>
  <c r="BD109" i="1"/>
  <c r="BA130" i="1"/>
  <c r="AW147" i="1"/>
  <c r="AW148" i="1" s="1"/>
  <c r="BA44" i="1"/>
  <c r="BH10" i="1"/>
  <c r="BI61" i="1"/>
  <c r="AV48" i="1"/>
  <c r="AV154" i="1"/>
  <c r="AV158" i="1"/>
  <c r="AZ136" i="1"/>
  <c r="BD16" i="1"/>
  <c r="BE97" i="1"/>
  <c r="BF13" i="1"/>
  <c r="BG79" i="1"/>
  <c r="AT178" i="1"/>
  <c r="BG75" i="1"/>
  <c r="BG76" i="1" s="1"/>
  <c r="BH69" i="1"/>
  <c r="AU50" i="1"/>
  <c r="BB43" i="1"/>
  <c r="AY139" i="1"/>
  <c r="AX23" i="1"/>
  <c r="AU166" i="1"/>
  <c r="AV159" i="1" l="1"/>
  <c r="AV49" i="1" s="1"/>
  <c r="BB20" i="1"/>
  <c r="BD40" i="1"/>
  <c r="BE103" i="1"/>
  <c r="BE104" i="1" s="1"/>
  <c r="BD17" i="1"/>
  <c r="AU171" i="1"/>
  <c r="AU172" i="1" s="1"/>
  <c r="AU28" i="1" s="1"/>
  <c r="BF14" i="1"/>
  <c r="BG85" i="1"/>
  <c r="BG12" i="1"/>
  <c r="BH73" i="1"/>
  <c r="AW24" i="1"/>
  <c r="AX145" i="1"/>
  <c r="BD110" i="1"/>
  <c r="BD111" i="1" s="1"/>
  <c r="BC122" i="1"/>
  <c r="BB127" i="1"/>
  <c r="BA21" i="1"/>
  <c r="BF91" i="1"/>
  <c r="BE15" i="1"/>
  <c r="BE98" i="1"/>
  <c r="AU27" i="1"/>
  <c r="AV163" i="1"/>
  <c r="AV25" i="1"/>
  <c r="AW151" i="1"/>
  <c r="BH34" i="1"/>
  <c r="BH70" i="1"/>
  <c r="BG80" i="1"/>
  <c r="BG81" i="1" s="1"/>
  <c r="AW47" i="1"/>
  <c r="BA133" i="1"/>
  <c r="AZ22" i="1"/>
  <c r="BC117" i="1"/>
  <c r="BC118" i="1" s="1"/>
  <c r="BF37" i="1"/>
  <c r="BG35" i="1"/>
  <c r="AY140" i="1"/>
  <c r="AU175" i="1"/>
  <c r="AT29" i="1"/>
  <c r="AT30" i="1" s="1"/>
  <c r="BI62" i="1"/>
  <c r="BI63" i="1" s="1"/>
  <c r="AV160" i="1" l="1"/>
  <c r="AV26" i="1" s="1"/>
  <c r="AU51" i="1"/>
  <c r="AV169" i="1"/>
  <c r="AV170" i="1" s="1"/>
  <c r="BD112" i="1"/>
  <c r="BD18" i="1" s="1"/>
  <c r="BG36" i="1"/>
  <c r="BI33" i="1"/>
  <c r="AY141" i="1"/>
  <c r="AX146" i="1"/>
  <c r="BG82" i="1"/>
  <c r="BE99" i="1"/>
  <c r="BE100" i="1" s="1"/>
  <c r="BD41" i="1"/>
  <c r="BI67" i="1"/>
  <c r="BH11" i="1"/>
  <c r="BG86" i="1"/>
  <c r="BF92" i="1"/>
  <c r="BF93" i="1" s="1"/>
  <c r="BI64" i="1"/>
  <c r="AV164" i="1"/>
  <c r="BH74" i="1"/>
  <c r="BH75" i="1" s="1"/>
  <c r="BC19" i="1"/>
  <c r="BD115" i="1"/>
  <c r="BB128" i="1"/>
  <c r="BB129" i="1" s="1"/>
  <c r="BC123" i="1"/>
  <c r="BC124" i="1" s="1"/>
  <c r="BC42" i="1"/>
  <c r="AW152" i="1"/>
  <c r="AW153" i="1" s="1"/>
  <c r="BA134" i="1"/>
  <c r="BA135" i="1" s="1"/>
  <c r="AU176" i="1"/>
  <c r="AU177" i="1" s="1"/>
  <c r="AU52" i="1" s="1"/>
  <c r="AU53" i="1" s="1"/>
  <c r="AW157" i="1" l="1"/>
  <c r="AW158" i="1" s="1"/>
  <c r="BE109" i="1"/>
  <c r="BE110" i="1" s="1"/>
  <c r="AX147" i="1"/>
  <c r="AX148" i="1" s="1"/>
  <c r="BF94" i="1"/>
  <c r="BG91" i="1" s="1"/>
  <c r="BA136" i="1"/>
  <c r="BA22" i="1" s="1"/>
  <c r="BB130" i="1"/>
  <c r="BC127" i="1" s="1"/>
  <c r="BE16" i="1"/>
  <c r="BF97" i="1"/>
  <c r="AW48" i="1"/>
  <c r="BD121" i="1"/>
  <c r="BC20" i="1"/>
  <c r="AY46" i="1"/>
  <c r="AW154" i="1"/>
  <c r="BE39" i="1"/>
  <c r="BE105" i="1"/>
  <c r="AY142" i="1"/>
  <c r="BA45" i="1"/>
  <c r="BH79" i="1"/>
  <c r="BG13" i="1"/>
  <c r="BH76" i="1"/>
  <c r="BI68" i="1"/>
  <c r="BI69" i="1" s="1"/>
  <c r="BI10" i="1"/>
  <c r="BJ61" i="1"/>
  <c r="BH35" i="1"/>
  <c r="BG87" i="1"/>
  <c r="BD116" i="1"/>
  <c r="BC43" i="1"/>
  <c r="BF38" i="1"/>
  <c r="AV165" i="1"/>
  <c r="AV166" i="1" s="1"/>
  <c r="BB44" i="1"/>
  <c r="AU3" i="1"/>
  <c r="AU178" i="1"/>
  <c r="BB133" i="1" l="1"/>
  <c r="BB134" i="1" s="1"/>
  <c r="BB135" i="1" s="1"/>
  <c r="BB21" i="1"/>
  <c r="BF15" i="1"/>
  <c r="AY145" i="1"/>
  <c r="AY146" i="1" s="1"/>
  <c r="AX24" i="1"/>
  <c r="AX47" i="1"/>
  <c r="AW159" i="1"/>
  <c r="AW160" i="1" s="1"/>
  <c r="BD122" i="1"/>
  <c r="AV175" i="1"/>
  <c r="AU29" i="1"/>
  <c r="AU30" i="1" s="1"/>
  <c r="BE40" i="1"/>
  <c r="BE106" i="1"/>
  <c r="BE111" i="1" s="1"/>
  <c r="BC128" i="1"/>
  <c r="BC129" i="1" s="1"/>
  <c r="BI34" i="1"/>
  <c r="BH80" i="1"/>
  <c r="BH81" i="1" s="1"/>
  <c r="AW163" i="1"/>
  <c r="AV27" i="1"/>
  <c r="AY23" i="1"/>
  <c r="AZ139" i="1"/>
  <c r="BF98" i="1"/>
  <c r="BF99" i="1" s="1"/>
  <c r="BF100" i="1" s="1"/>
  <c r="BI70" i="1"/>
  <c r="BD117" i="1"/>
  <c r="BD118" i="1" s="1"/>
  <c r="BI73" i="1"/>
  <c r="BH12" i="1"/>
  <c r="AX151" i="1"/>
  <c r="AW25" i="1"/>
  <c r="BJ62" i="1"/>
  <c r="BJ63" i="1" s="1"/>
  <c r="BG37" i="1"/>
  <c r="BG88" i="1"/>
  <c r="AV171" i="1"/>
  <c r="AV50" i="1"/>
  <c r="BG92" i="1"/>
  <c r="AW49" i="1" l="1"/>
  <c r="AW26" i="1"/>
  <c r="AX157" i="1"/>
  <c r="AX158" i="1" s="1"/>
  <c r="AY147" i="1"/>
  <c r="AY148" i="1" s="1"/>
  <c r="BD19" i="1"/>
  <c r="BE115" i="1"/>
  <c r="BF16" i="1"/>
  <c r="BG97" i="1"/>
  <c r="BJ33" i="1"/>
  <c r="BJ64" i="1"/>
  <c r="BB45" i="1"/>
  <c r="BB136" i="1"/>
  <c r="AV176" i="1"/>
  <c r="BC44" i="1"/>
  <c r="AV51" i="1"/>
  <c r="AV172" i="1"/>
  <c r="BH85" i="1"/>
  <c r="BG14" i="1"/>
  <c r="BG93" i="1"/>
  <c r="BI74" i="1"/>
  <c r="BI75" i="1" s="1"/>
  <c r="BC130" i="1"/>
  <c r="BE41" i="1"/>
  <c r="AX152" i="1"/>
  <c r="AW164" i="1"/>
  <c r="BD42" i="1"/>
  <c r="BD123" i="1"/>
  <c r="BD124" i="1" s="1"/>
  <c r="BJ67" i="1"/>
  <c r="BI11" i="1"/>
  <c r="BF103" i="1"/>
  <c r="BE17" i="1"/>
  <c r="AZ140" i="1"/>
  <c r="AZ141" i="1" s="1"/>
  <c r="BH36" i="1"/>
  <c r="BH82" i="1"/>
  <c r="BF39" i="1"/>
  <c r="BE112" i="1"/>
  <c r="AX153" i="1" l="1"/>
  <c r="AX154" i="1" s="1"/>
  <c r="AY24" i="1"/>
  <c r="AZ145" i="1"/>
  <c r="AZ146" i="1" s="1"/>
  <c r="BI76" i="1"/>
  <c r="BI12" i="1" s="1"/>
  <c r="AY47" i="1"/>
  <c r="AW165" i="1"/>
  <c r="AW166" i="1" s="1"/>
  <c r="BE121" i="1"/>
  <c r="BD20" i="1"/>
  <c r="AZ46" i="1"/>
  <c r="AW169" i="1"/>
  <c r="AV28" i="1"/>
  <c r="BF104" i="1"/>
  <c r="BG98" i="1"/>
  <c r="BJ68" i="1"/>
  <c r="BJ69" i="1" s="1"/>
  <c r="AZ142" i="1"/>
  <c r="BD43" i="1"/>
  <c r="BE116" i="1"/>
  <c r="BE117" i="1" s="1"/>
  <c r="AV177" i="1"/>
  <c r="AV52" i="1" s="1"/>
  <c r="AV53" i="1" s="1"/>
  <c r="BF109" i="1"/>
  <c r="BE18" i="1"/>
  <c r="BI35" i="1"/>
  <c r="BG38" i="1"/>
  <c r="BG94" i="1"/>
  <c r="BC21" i="1"/>
  <c r="BD127" i="1"/>
  <c r="BH13" i="1"/>
  <c r="BI79" i="1"/>
  <c r="BJ10" i="1"/>
  <c r="BK61" i="1"/>
  <c r="BH86" i="1"/>
  <c r="BH87" i="1" s="1"/>
  <c r="BC133" i="1"/>
  <c r="BB22" i="1"/>
  <c r="BJ73" i="1" l="1"/>
  <c r="BJ74" i="1" s="1"/>
  <c r="AX48" i="1"/>
  <c r="AX159" i="1"/>
  <c r="AX49" i="1" s="1"/>
  <c r="AY151" i="1"/>
  <c r="AY152" i="1" s="1"/>
  <c r="AX25" i="1"/>
  <c r="AW50" i="1"/>
  <c r="AX163" i="1"/>
  <c r="AX164" i="1" s="1"/>
  <c r="AW27" i="1"/>
  <c r="BF105" i="1"/>
  <c r="BF106" i="1" s="1"/>
  <c r="BH88" i="1"/>
  <c r="BI85" i="1" s="1"/>
  <c r="BJ70" i="1"/>
  <c r="AZ147" i="1"/>
  <c r="BK62" i="1"/>
  <c r="BI80" i="1"/>
  <c r="BI81" i="1" s="1"/>
  <c r="BI82" i="1" s="1"/>
  <c r="BJ34" i="1"/>
  <c r="BF110" i="1"/>
  <c r="AV3" i="1"/>
  <c r="BE122" i="1"/>
  <c r="BH91" i="1"/>
  <c r="BG15" i="1"/>
  <c r="BG99" i="1"/>
  <c r="BG100" i="1" s="1"/>
  <c r="BE42" i="1"/>
  <c r="AV178" i="1"/>
  <c r="AW170" i="1"/>
  <c r="AW171" i="1" s="1"/>
  <c r="BA139" i="1"/>
  <c r="AZ23" i="1"/>
  <c r="BC134" i="1"/>
  <c r="BC135" i="1" s="1"/>
  <c r="BH37" i="1"/>
  <c r="BD128" i="1"/>
  <c r="BD129" i="1" s="1"/>
  <c r="BE118" i="1"/>
  <c r="BF40" i="1" l="1"/>
  <c r="AX160" i="1"/>
  <c r="AX26" i="1" s="1"/>
  <c r="BH14" i="1"/>
  <c r="BF17" i="1"/>
  <c r="BG103" i="1"/>
  <c r="BG104" i="1" s="1"/>
  <c r="BG105" i="1" s="1"/>
  <c r="BF111" i="1"/>
  <c r="BF41" i="1" s="1"/>
  <c r="BK63" i="1"/>
  <c r="BK64" i="1" s="1"/>
  <c r="BJ79" i="1"/>
  <c r="BI13" i="1"/>
  <c r="BH97" i="1"/>
  <c r="BG16" i="1"/>
  <c r="AW51" i="1"/>
  <c r="AZ47" i="1"/>
  <c r="AW172" i="1"/>
  <c r="BI86" i="1"/>
  <c r="BI87" i="1" s="1"/>
  <c r="BC45" i="1"/>
  <c r="AY153" i="1"/>
  <c r="AY154" i="1" s="1"/>
  <c r="BI36" i="1"/>
  <c r="AZ148" i="1"/>
  <c r="BD44" i="1"/>
  <c r="BJ75" i="1"/>
  <c r="BJ76" i="1" s="1"/>
  <c r="BC136" i="1"/>
  <c r="BH92" i="1"/>
  <c r="BH93" i="1" s="1"/>
  <c r="BA140" i="1"/>
  <c r="AW175" i="1"/>
  <c r="AV29" i="1"/>
  <c r="AV30" i="1" s="1"/>
  <c r="BE123" i="1"/>
  <c r="BJ11" i="1"/>
  <c r="BK67" i="1"/>
  <c r="BG39" i="1"/>
  <c r="BF115" i="1"/>
  <c r="BE19" i="1"/>
  <c r="BD130" i="1"/>
  <c r="AY157" i="1" l="1"/>
  <c r="AY158" i="1" s="1"/>
  <c r="AX165" i="1"/>
  <c r="AX50" i="1" s="1"/>
  <c r="BF112" i="1"/>
  <c r="BK10" i="1"/>
  <c r="BL61" i="1"/>
  <c r="BL62" i="1" s="1"/>
  <c r="BL63" i="1" s="1"/>
  <c r="BL64" i="1" s="1"/>
  <c r="BK33" i="1"/>
  <c r="BG40" i="1"/>
  <c r="BI37" i="1"/>
  <c r="BE127" i="1"/>
  <c r="BD21" i="1"/>
  <c r="AX169" i="1"/>
  <c r="AW28" i="1"/>
  <c r="AZ151" i="1"/>
  <c r="AY25" i="1"/>
  <c r="BI88" i="1"/>
  <c r="BF116" i="1"/>
  <c r="BJ80" i="1"/>
  <c r="BJ81" i="1" s="1"/>
  <c r="BE43" i="1"/>
  <c r="AY48" i="1"/>
  <c r="BE124" i="1"/>
  <c r="BA141" i="1"/>
  <c r="BH98" i="1"/>
  <c r="BK73" i="1"/>
  <c r="BJ12" i="1"/>
  <c r="BA145" i="1"/>
  <c r="AZ24" i="1"/>
  <c r="BG106" i="1"/>
  <c r="AW176" i="1"/>
  <c r="AW177" i="1" s="1"/>
  <c r="AW52" i="1" s="1"/>
  <c r="AW53" i="1" s="1"/>
  <c r="BH38" i="1"/>
  <c r="BH94" i="1"/>
  <c r="BK68" i="1"/>
  <c r="BK69" i="1" s="1"/>
  <c r="BD133" i="1"/>
  <c r="BC22" i="1"/>
  <c r="BJ35" i="1"/>
  <c r="BF117" i="1" l="1"/>
  <c r="BF42" i="1" s="1"/>
  <c r="AX166" i="1"/>
  <c r="AY163" i="1" s="1"/>
  <c r="AY164" i="1" s="1"/>
  <c r="BH99" i="1"/>
  <c r="BH39" i="1" s="1"/>
  <c r="BG109" i="1"/>
  <c r="BG110" i="1" s="1"/>
  <c r="BF18" i="1"/>
  <c r="AY159" i="1"/>
  <c r="AY160" i="1" s="1"/>
  <c r="BJ82" i="1"/>
  <c r="BJ13" i="1" s="1"/>
  <c r="BG17" i="1"/>
  <c r="BH103" i="1"/>
  <c r="BF121" i="1"/>
  <c r="BE20" i="1"/>
  <c r="BK74" i="1"/>
  <c r="AX170" i="1"/>
  <c r="BD134" i="1"/>
  <c r="BD135" i="1" s="1"/>
  <c r="BI91" i="1"/>
  <c r="BH15" i="1"/>
  <c r="BE128" i="1"/>
  <c r="BE129" i="1" s="1"/>
  <c r="BJ85" i="1"/>
  <c r="BI14" i="1"/>
  <c r="AZ152" i="1"/>
  <c r="AZ153" i="1" s="1"/>
  <c r="BA46" i="1"/>
  <c r="BA146" i="1"/>
  <c r="AW3" i="1"/>
  <c r="BL10" i="1"/>
  <c r="BM61" i="1"/>
  <c r="BK70" i="1"/>
  <c r="BK34" i="1"/>
  <c r="AW178" i="1"/>
  <c r="BJ36" i="1"/>
  <c r="BL33" i="1"/>
  <c r="BA142" i="1"/>
  <c r="BF118" i="1" l="1"/>
  <c r="BF19" i="1" s="1"/>
  <c r="AX171" i="1"/>
  <c r="AX172" i="1" s="1"/>
  <c r="AY169" i="1" s="1"/>
  <c r="AX27" i="1"/>
  <c r="BG111" i="1"/>
  <c r="BG112" i="1" s="1"/>
  <c r="BH109" i="1" s="1"/>
  <c r="AY49" i="1"/>
  <c r="BH100" i="1"/>
  <c r="BI97" i="1" s="1"/>
  <c r="BK79" i="1"/>
  <c r="BK80" i="1" s="1"/>
  <c r="AY26" i="1"/>
  <c r="AZ157" i="1"/>
  <c r="AZ158" i="1" s="1"/>
  <c r="BD136" i="1"/>
  <c r="BD22" i="1" s="1"/>
  <c r="BE130" i="1"/>
  <c r="BE21" i="1" s="1"/>
  <c r="AY165" i="1"/>
  <c r="AY166" i="1" s="1"/>
  <c r="BB139" i="1"/>
  <c r="BA23" i="1"/>
  <c r="BI92" i="1"/>
  <c r="BI93" i="1" s="1"/>
  <c r="BF122" i="1"/>
  <c r="AZ48" i="1"/>
  <c r="BE44" i="1"/>
  <c r="BL67" i="1"/>
  <c r="BK11" i="1"/>
  <c r="BA147" i="1"/>
  <c r="BM62" i="1"/>
  <c r="BJ86" i="1"/>
  <c r="BJ87" i="1" s="1"/>
  <c r="BD45" i="1"/>
  <c r="BH104" i="1"/>
  <c r="AZ154" i="1"/>
  <c r="AX175" i="1"/>
  <c r="AW29" i="1"/>
  <c r="AW30" i="1" s="1"/>
  <c r="BK75" i="1"/>
  <c r="BF123" i="1" l="1"/>
  <c r="BF124" i="1" s="1"/>
  <c r="BG115" i="1"/>
  <c r="BG116" i="1" s="1"/>
  <c r="BG117" i="1" s="1"/>
  <c r="BG41" i="1"/>
  <c r="AX51" i="1"/>
  <c r="BH105" i="1"/>
  <c r="BH40" i="1" s="1"/>
  <c r="BG18" i="1"/>
  <c r="BE133" i="1"/>
  <c r="BE134" i="1" s="1"/>
  <c r="BE135" i="1" s="1"/>
  <c r="BH16" i="1"/>
  <c r="BF127" i="1"/>
  <c r="BF128" i="1" s="1"/>
  <c r="AX28" i="1"/>
  <c r="AZ159" i="1"/>
  <c r="AZ49" i="1" s="1"/>
  <c r="AY50" i="1"/>
  <c r="AY27" i="1"/>
  <c r="AZ163" i="1"/>
  <c r="AZ164" i="1" s="1"/>
  <c r="BI94" i="1"/>
  <c r="BI15" i="1" s="1"/>
  <c r="BJ88" i="1"/>
  <c r="BH110" i="1"/>
  <c r="BA151" i="1"/>
  <c r="AZ25" i="1"/>
  <c r="BI98" i="1"/>
  <c r="BA47" i="1"/>
  <c r="BK35" i="1"/>
  <c r="BI38" i="1"/>
  <c r="BL68" i="1"/>
  <c r="BL69" i="1" s="1"/>
  <c r="AY170" i="1"/>
  <c r="AY171" i="1" s="1"/>
  <c r="BM63" i="1"/>
  <c r="BA148" i="1"/>
  <c r="BJ37" i="1"/>
  <c r="AX176" i="1"/>
  <c r="AX177" i="1" s="1"/>
  <c r="AX52" i="1" s="1"/>
  <c r="BB140" i="1"/>
  <c r="BK76" i="1"/>
  <c r="BF43" i="1" l="1"/>
  <c r="AX53" i="1"/>
  <c r="AX3" i="1" s="1"/>
  <c r="BH106" i="1"/>
  <c r="BH17" i="1" s="1"/>
  <c r="BJ91" i="1"/>
  <c r="BJ92" i="1" s="1"/>
  <c r="BJ93" i="1" s="1"/>
  <c r="AZ160" i="1"/>
  <c r="AZ165" i="1" s="1"/>
  <c r="BF129" i="1"/>
  <c r="BF44" i="1" s="1"/>
  <c r="BL34" i="1"/>
  <c r="BL70" i="1"/>
  <c r="BE45" i="1"/>
  <c r="AX178" i="1"/>
  <c r="BB145" i="1"/>
  <c r="BA24" i="1"/>
  <c r="BM33" i="1"/>
  <c r="BM64" i="1"/>
  <c r="BI99" i="1"/>
  <c r="BI100" i="1" s="1"/>
  <c r="AY51" i="1"/>
  <c r="BG121" i="1"/>
  <c r="BF20" i="1"/>
  <c r="BG42" i="1"/>
  <c r="BK85" i="1"/>
  <c r="BJ14" i="1"/>
  <c r="BE136" i="1"/>
  <c r="BA152" i="1"/>
  <c r="BA153" i="1" s="1"/>
  <c r="BL73" i="1"/>
  <c r="BK12" i="1"/>
  <c r="BB141" i="1"/>
  <c r="BB142" i="1" s="1"/>
  <c r="AY172" i="1"/>
  <c r="BK81" i="1"/>
  <c r="BG118" i="1"/>
  <c r="BI103" i="1" l="1"/>
  <c r="BI104" i="1" s="1"/>
  <c r="BH111" i="1"/>
  <c r="BH112" i="1" s="1"/>
  <c r="BI109" i="1" s="1"/>
  <c r="BI110" i="1" s="1"/>
  <c r="BF130" i="1"/>
  <c r="BG127" i="1" s="1"/>
  <c r="AZ166" i="1"/>
  <c r="BA163" i="1" s="1"/>
  <c r="AZ50" i="1"/>
  <c r="AZ26" i="1"/>
  <c r="BA157" i="1"/>
  <c r="BA158" i="1" s="1"/>
  <c r="BB23" i="1"/>
  <c r="BC139" i="1"/>
  <c r="BJ97" i="1"/>
  <c r="BI16" i="1"/>
  <c r="BA154" i="1"/>
  <c r="AZ169" i="1"/>
  <c r="AY28" i="1"/>
  <c r="BB146" i="1"/>
  <c r="BB147" i="1" s="1"/>
  <c r="AX29" i="1"/>
  <c r="AX30" i="1" s="1"/>
  <c r="AY175" i="1"/>
  <c r="BK36" i="1"/>
  <c r="BK82" i="1"/>
  <c r="BB46" i="1"/>
  <c r="BL74" i="1"/>
  <c r="BL75" i="1" s="1"/>
  <c r="BG122" i="1"/>
  <c r="BG123" i="1" s="1"/>
  <c r="BF133" i="1"/>
  <c r="BE22" i="1"/>
  <c r="BJ94" i="1"/>
  <c r="BM67" i="1"/>
  <c r="BL11" i="1"/>
  <c r="BA48" i="1"/>
  <c r="BI39" i="1"/>
  <c r="BH115" i="1"/>
  <c r="BG19" i="1"/>
  <c r="BJ38" i="1"/>
  <c r="BK86" i="1"/>
  <c r="BM10" i="1"/>
  <c r="BN61" i="1"/>
  <c r="BH18" i="1" l="1"/>
  <c r="AZ27" i="1"/>
  <c r="BH41" i="1"/>
  <c r="BF21" i="1"/>
  <c r="BK87" i="1"/>
  <c r="BK37" i="1" s="1"/>
  <c r="BA159" i="1"/>
  <c r="BA160" i="1" s="1"/>
  <c r="BL76" i="1"/>
  <c r="BM73" i="1" s="1"/>
  <c r="BB47" i="1"/>
  <c r="BB148" i="1"/>
  <c r="AZ170" i="1"/>
  <c r="AZ171" i="1" s="1"/>
  <c r="BA25" i="1"/>
  <c r="BB151" i="1"/>
  <c r="BM68" i="1"/>
  <c r="BM69" i="1" s="1"/>
  <c r="BJ15" i="1"/>
  <c r="BK91" i="1"/>
  <c r="BI105" i="1"/>
  <c r="BG128" i="1"/>
  <c r="BF134" i="1"/>
  <c r="BA164" i="1"/>
  <c r="BJ98" i="1"/>
  <c r="BJ99" i="1" s="1"/>
  <c r="BG43" i="1"/>
  <c r="AY176" i="1"/>
  <c r="AY177" i="1" s="1"/>
  <c r="BK13" i="1"/>
  <c r="BL79" i="1"/>
  <c r="BL35" i="1"/>
  <c r="BG124" i="1"/>
  <c r="BC140" i="1"/>
  <c r="BC141" i="1" s="1"/>
  <c r="BC142" i="1" s="1"/>
  <c r="BN62" i="1"/>
  <c r="BN63" i="1" s="1"/>
  <c r="BH116" i="1"/>
  <c r="BH117" i="1" s="1"/>
  <c r="BL12" i="1" l="1"/>
  <c r="BG129" i="1"/>
  <c r="BG130" i="1" s="1"/>
  <c r="BH127" i="1" s="1"/>
  <c r="BA49" i="1"/>
  <c r="BK88" i="1"/>
  <c r="BK14" i="1" s="1"/>
  <c r="AZ51" i="1"/>
  <c r="AY52" i="1"/>
  <c r="AY53" i="1" s="1"/>
  <c r="AY178" i="1"/>
  <c r="BC23" i="1"/>
  <c r="BD139" i="1"/>
  <c r="BM34" i="1"/>
  <c r="BN33" i="1"/>
  <c r="BN64" i="1"/>
  <c r="BM74" i="1"/>
  <c r="AZ172" i="1"/>
  <c r="BM70" i="1"/>
  <c r="BB24" i="1"/>
  <c r="BC145" i="1"/>
  <c r="BI40" i="1"/>
  <c r="BL80" i="1"/>
  <c r="BL81" i="1" s="1"/>
  <c r="BC46" i="1"/>
  <c r="BA165" i="1"/>
  <c r="BA166" i="1" s="1"/>
  <c r="BJ39" i="1"/>
  <c r="BF135" i="1"/>
  <c r="BB157" i="1"/>
  <c r="BA26" i="1"/>
  <c r="BI106" i="1"/>
  <c r="BI111" i="1" s="1"/>
  <c r="BK92" i="1"/>
  <c r="BG20" i="1"/>
  <c r="BH121" i="1"/>
  <c r="BH42" i="1"/>
  <c r="BH118" i="1"/>
  <c r="BB152" i="1"/>
  <c r="BB153" i="1" s="1"/>
  <c r="BB154" i="1" s="1"/>
  <c r="BJ100" i="1"/>
  <c r="BG44" i="1" l="1"/>
  <c r="BM75" i="1"/>
  <c r="BM35" i="1" s="1"/>
  <c r="BG21" i="1"/>
  <c r="BL85" i="1"/>
  <c r="BL86" i="1" s="1"/>
  <c r="BK93" i="1"/>
  <c r="BK38" i="1" s="1"/>
  <c r="BA27" i="1"/>
  <c r="BB163" i="1"/>
  <c r="BB158" i="1"/>
  <c r="BB159" i="1" s="1"/>
  <c r="BI115" i="1"/>
  <c r="BH19" i="1"/>
  <c r="BH122" i="1"/>
  <c r="BH123" i="1" s="1"/>
  <c r="BI41" i="1"/>
  <c r="BI112" i="1"/>
  <c r="AZ28" i="1"/>
  <c r="BA169" i="1"/>
  <c r="BC146" i="1"/>
  <c r="BC147" i="1" s="1"/>
  <c r="BM11" i="1"/>
  <c r="BN67" i="1"/>
  <c r="BD140" i="1"/>
  <c r="BO61" i="1"/>
  <c r="BN10" i="1"/>
  <c r="BA50" i="1"/>
  <c r="BH128" i="1"/>
  <c r="AZ175" i="1"/>
  <c r="AY29" i="1"/>
  <c r="AY30" i="1" s="1"/>
  <c r="AY3" i="1"/>
  <c r="BF45" i="1"/>
  <c r="BJ16" i="1"/>
  <c r="BK97" i="1"/>
  <c r="BJ103" i="1"/>
  <c r="BI17" i="1"/>
  <c r="BL82" i="1"/>
  <c r="BF136" i="1"/>
  <c r="BC151" i="1"/>
  <c r="BB25" i="1"/>
  <c r="BB48" i="1"/>
  <c r="BL36" i="1"/>
  <c r="BM76" i="1" l="1"/>
  <c r="BN73" i="1" s="1"/>
  <c r="BN74" i="1" s="1"/>
  <c r="BK94" i="1"/>
  <c r="BL91" i="1" s="1"/>
  <c r="BC47" i="1"/>
  <c r="BB49" i="1"/>
  <c r="BH43" i="1"/>
  <c r="BB160" i="1"/>
  <c r="BC148" i="1"/>
  <c r="BJ104" i="1"/>
  <c r="BL87" i="1"/>
  <c r="BL88" i="1" s="1"/>
  <c r="BH124" i="1"/>
  <c r="BH129" i="1" s="1"/>
  <c r="BN68" i="1"/>
  <c r="BN69" i="1" s="1"/>
  <c r="BN70" i="1" s="1"/>
  <c r="AZ176" i="1"/>
  <c r="AZ177" i="1" s="1"/>
  <c r="AZ52" i="1" s="1"/>
  <c r="AZ53" i="1" s="1"/>
  <c r="BB164" i="1"/>
  <c r="BD141" i="1"/>
  <c r="BD142" i="1" s="1"/>
  <c r="BI18" i="1"/>
  <c r="BJ109" i="1"/>
  <c r="BM79" i="1"/>
  <c r="BL13" i="1"/>
  <c r="BC152" i="1"/>
  <c r="BO62" i="1"/>
  <c r="BK98" i="1"/>
  <c r="BI116" i="1"/>
  <c r="BI117" i="1" s="1"/>
  <c r="BA170" i="1"/>
  <c r="BA171" i="1" s="1"/>
  <c r="BG133" i="1"/>
  <c r="BF22" i="1"/>
  <c r="BK99" i="1" l="1"/>
  <c r="BK39" i="1" s="1"/>
  <c r="BC153" i="1"/>
  <c r="BC48" i="1" s="1"/>
  <c r="BK15" i="1"/>
  <c r="BM12" i="1"/>
  <c r="BI42" i="1"/>
  <c r="AZ3" i="1"/>
  <c r="BO67" i="1"/>
  <c r="BN11" i="1"/>
  <c r="BA51" i="1"/>
  <c r="BE139" i="1"/>
  <c r="BD23" i="1"/>
  <c r="BL37" i="1"/>
  <c r="BB26" i="1"/>
  <c r="BC157" i="1"/>
  <c r="BL92" i="1"/>
  <c r="BL93" i="1" s="1"/>
  <c r="BG134" i="1"/>
  <c r="BL14" i="1"/>
  <c r="BM85" i="1"/>
  <c r="BI118" i="1"/>
  <c r="BB165" i="1"/>
  <c r="BB166" i="1" s="1"/>
  <c r="BM80" i="1"/>
  <c r="BM81" i="1" s="1"/>
  <c r="BJ110" i="1"/>
  <c r="BJ105" i="1"/>
  <c r="BJ106" i="1" s="1"/>
  <c r="BH44" i="1"/>
  <c r="BA172" i="1"/>
  <c r="BH20" i="1"/>
  <c r="BI121" i="1"/>
  <c r="BD145" i="1"/>
  <c r="BC24" i="1"/>
  <c r="AZ178" i="1"/>
  <c r="BN34" i="1"/>
  <c r="BN75" i="1"/>
  <c r="BD46" i="1"/>
  <c r="BO63" i="1"/>
  <c r="BH130" i="1"/>
  <c r="BK100" i="1" l="1"/>
  <c r="BL97" i="1" s="1"/>
  <c r="BC154" i="1"/>
  <c r="BD151" i="1" s="1"/>
  <c r="BM82" i="1"/>
  <c r="BN79" i="1" s="1"/>
  <c r="BL38" i="1"/>
  <c r="BJ17" i="1"/>
  <c r="BK103" i="1"/>
  <c r="BM36" i="1"/>
  <c r="BC158" i="1"/>
  <c r="BN35" i="1"/>
  <c r="BN76" i="1"/>
  <c r="BB27" i="1"/>
  <c r="BC163" i="1"/>
  <c r="BB169" i="1"/>
  <c r="BA28" i="1"/>
  <c r="BM86" i="1"/>
  <c r="BD146" i="1"/>
  <c r="BD147" i="1" s="1"/>
  <c r="BE140" i="1"/>
  <c r="BA175" i="1"/>
  <c r="AZ29" i="1"/>
  <c r="AZ30" i="1" s="1"/>
  <c r="BI122" i="1"/>
  <c r="BI123" i="1" s="1"/>
  <c r="BI19" i="1"/>
  <c r="BJ115" i="1"/>
  <c r="BO33" i="1"/>
  <c r="BG135" i="1"/>
  <c r="BG136" i="1" s="1"/>
  <c r="BL94" i="1"/>
  <c r="BB50" i="1"/>
  <c r="BO68" i="1"/>
  <c r="BH21" i="1"/>
  <c r="BI127" i="1"/>
  <c r="BJ111" i="1"/>
  <c r="BJ112" i="1" s="1"/>
  <c r="BJ40" i="1"/>
  <c r="BO64" i="1"/>
  <c r="BK16" i="1" l="1"/>
  <c r="BC25" i="1"/>
  <c r="BC159" i="1"/>
  <c r="BC160" i="1" s="1"/>
  <c r="BM87" i="1"/>
  <c r="BM37" i="1" s="1"/>
  <c r="BM13" i="1"/>
  <c r="BO69" i="1"/>
  <c r="BO34" i="1" s="1"/>
  <c r="BD47" i="1"/>
  <c r="BI43" i="1"/>
  <c r="BK109" i="1"/>
  <c r="BJ18" i="1"/>
  <c r="BG22" i="1"/>
  <c r="BH133" i="1"/>
  <c r="BI124" i="1"/>
  <c r="BB170" i="1"/>
  <c r="BB171" i="1" s="1"/>
  <c r="BK104" i="1"/>
  <c r="BI128" i="1"/>
  <c r="BE141" i="1"/>
  <c r="BE142" i="1" s="1"/>
  <c r="BC164" i="1"/>
  <c r="BJ116" i="1"/>
  <c r="BJ117" i="1" s="1"/>
  <c r="BL15" i="1"/>
  <c r="BM91" i="1"/>
  <c r="BO73" i="1"/>
  <c r="BN12" i="1"/>
  <c r="BA176" i="1"/>
  <c r="BA177" i="1" s="1"/>
  <c r="BG45" i="1"/>
  <c r="BD148" i="1"/>
  <c r="BL98" i="1"/>
  <c r="BL99" i="1" s="1"/>
  <c r="BD152" i="1"/>
  <c r="BO10" i="1"/>
  <c r="BP61" i="1"/>
  <c r="BJ41" i="1"/>
  <c r="BN80" i="1"/>
  <c r="BN81" i="1" s="1"/>
  <c r="BC49" i="1" l="1"/>
  <c r="BM88" i="1"/>
  <c r="BM14" i="1" s="1"/>
  <c r="BD153" i="1"/>
  <c r="BD154" i="1" s="1"/>
  <c r="BO70" i="1"/>
  <c r="BO11" i="1" s="1"/>
  <c r="BB172" i="1"/>
  <c r="BB28" i="1" s="1"/>
  <c r="BC165" i="1"/>
  <c r="BC166" i="1" s="1"/>
  <c r="BL39" i="1"/>
  <c r="BJ42" i="1"/>
  <c r="BJ118" i="1"/>
  <c r="BA52" i="1"/>
  <c r="BA53" i="1" s="1"/>
  <c r="BA178" i="1"/>
  <c r="BI129" i="1"/>
  <c r="BI130" i="1" s="1"/>
  <c r="BK110" i="1"/>
  <c r="BL100" i="1"/>
  <c r="BB51" i="1"/>
  <c r="BN36" i="1"/>
  <c r="BI20" i="1"/>
  <c r="BJ121" i="1"/>
  <c r="BM92" i="1"/>
  <c r="BE23" i="1"/>
  <c r="BF139" i="1"/>
  <c r="BK105" i="1"/>
  <c r="BO74" i="1"/>
  <c r="BN82" i="1"/>
  <c r="BE145" i="1"/>
  <c r="BD24" i="1"/>
  <c r="BC26" i="1"/>
  <c r="BD157" i="1"/>
  <c r="BH134" i="1"/>
  <c r="BP62" i="1"/>
  <c r="BE46" i="1"/>
  <c r="BN85" i="1" l="1"/>
  <c r="BN86" i="1" s="1"/>
  <c r="BN87" i="1" s="1"/>
  <c r="BM93" i="1"/>
  <c r="BM94" i="1" s="1"/>
  <c r="BP67" i="1"/>
  <c r="BP68" i="1" s="1"/>
  <c r="BC169" i="1"/>
  <c r="BC170" i="1" s="1"/>
  <c r="BC171" i="1" s="1"/>
  <c r="BO75" i="1"/>
  <c r="BO76" i="1" s="1"/>
  <c r="BD48" i="1"/>
  <c r="BD163" i="1"/>
  <c r="BD164" i="1" s="1"/>
  <c r="BC27" i="1"/>
  <c r="BC50" i="1"/>
  <c r="BJ19" i="1"/>
  <c r="BK115" i="1"/>
  <c r="BF140" i="1"/>
  <c r="BK40" i="1"/>
  <c r="BP63" i="1"/>
  <c r="BJ127" i="1"/>
  <c r="BI21" i="1"/>
  <c r="BA29" i="1"/>
  <c r="BA30" i="1" s="1"/>
  <c r="BB175" i="1"/>
  <c r="BH135" i="1"/>
  <c r="BD158" i="1"/>
  <c r="BD159" i="1" s="1"/>
  <c r="BE146" i="1"/>
  <c r="BE147" i="1" s="1"/>
  <c r="BI44" i="1"/>
  <c r="BN13" i="1"/>
  <c r="BO79" i="1"/>
  <c r="BD25" i="1"/>
  <c r="BE151" i="1"/>
  <c r="BJ122" i="1"/>
  <c r="BJ123" i="1" s="1"/>
  <c r="BA3" i="1"/>
  <c r="BM97" i="1"/>
  <c r="BL16" i="1"/>
  <c r="BK106" i="1"/>
  <c r="BK111" i="1" s="1"/>
  <c r="BO35" i="1" l="1"/>
  <c r="BM38" i="1"/>
  <c r="BF141" i="1"/>
  <c r="BF142" i="1" s="1"/>
  <c r="BD160" i="1"/>
  <c r="BE157" i="1" s="1"/>
  <c r="BK41" i="1"/>
  <c r="BK112" i="1"/>
  <c r="BD49" i="1"/>
  <c r="BP73" i="1"/>
  <c r="BO12" i="1"/>
  <c r="BE148" i="1"/>
  <c r="BM98" i="1"/>
  <c r="BM99" i="1" s="1"/>
  <c r="BO80" i="1"/>
  <c r="BO81" i="1" s="1"/>
  <c r="BO82" i="1" s="1"/>
  <c r="BC51" i="1"/>
  <c r="BB176" i="1"/>
  <c r="BK116" i="1"/>
  <c r="BC172" i="1"/>
  <c r="BM15" i="1"/>
  <c r="BN91" i="1"/>
  <c r="BE47" i="1"/>
  <c r="BE152" i="1"/>
  <c r="BH45" i="1"/>
  <c r="BN88" i="1"/>
  <c r="BH136" i="1"/>
  <c r="BL103" i="1"/>
  <c r="BK17" i="1"/>
  <c r="BP33" i="1"/>
  <c r="BJ43" i="1"/>
  <c r="BN37" i="1"/>
  <c r="BJ128" i="1"/>
  <c r="BP64" i="1"/>
  <c r="BP69" i="1" s="1"/>
  <c r="BJ124" i="1"/>
  <c r="BD165" i="1" l="1"/>
  <c r="BD50" i="1" s="1"/>
  <c r="BF46" i="1"/>
  <c r="BD26" i="1"/>
  <c r="BG139" i="1"/>
  <c r="BG140" i="1" s="1"/>
  <c r="BG141" i="1" s="1"/>
  <c r="BF23" i="1"/>
  <c r="BK117" i="1"/>
  <c r="BK118" i="1" s="1"/>
  <c r="BO13" i="1"/>
  <c r="BP79" i="1"/>
  <c r="BM39" i="1"/>
  <c r="BB177" i="1"/>
  <c r="BB52" i="1" s="1"/>
  <c r="BB53" i="1" s="1"/>
  <c r="BE158" i="1"/>
  <c r="BP74" i="1"/>
  <c r="BJ129" i="1"/>
  <c r="BP34" i="1"/>
  <c r="BM100" i="1"/>
  <c r="BO85" i="1"/>
  <c r="BN14" i="1"/>
  <c r="BE153" i="1"/>
  <c r="BP70" i="1"/>
  <c r="BJ20" i="1"/>
  <c r="BK121" i="1"/>
  <c r="BL104" i="1"/>
  <c r="BL105" i="1" s="1"/>
  <c r="BL106" i="1" s="1"/>
  <c r="BO36" i="1"/>
  <c r="BN92" i="1"/>
  <c r="BN93" i="1" s="1"/>
  <c r="BK18" i="1"/>
  <c r="BL109" i="1"/>
  <c r="BC28" i="1"/>
  <c r="BD169" i="1"/>
  <c r="BP10" i="1"/>
  <c r="BQ61" i="1"/>
  <c r="BI133" i="1"/>
  <c r="BH22" i="1"/>
  <c r="BE24" i="1"/>
  <c r="BF145" i="1"/>
  <c r="BD166" i="1" l="1"/>
  <c r="BD27" i="1" s="1"/>
  <c r="BK42" i="1"/>
  <c r="BP75" i="1"/>
  <c r="BP35" i="1" s="1"/>
  <c r="BL115" i="1"/>
  <c r="BL116" i="1" s="1"/>
  <c r="BK19" i="1"/>
  <c r="BG46" i="1"/>
  <c r="BL17" i="1"/>
  <c r="BM103" i="1"/>
  <c r="BO86" i="1"/>
  <c r="BO87" i="1" s="1"/>
  <c r="BG142" i="1"/>
  <c r="BJ44" i="1"/>
  <c r="BB3" i="1"/>
  <c r="BB178" i="1"/>
  <c r="BN38" i="1"/>
  <c r="BJ130" i="1"/>
  <c r="BL40" i="1"/>
  <c r="BK122" i="1"/>
  <c r="BP80" i="1"/>
  <c r="BI134" i="1"/>
  <c r="BL110" i="1"/>
  <c r="BL111" i="1" s="1"/>
  <c r="BQ62" i="1"/>
  <c r="BM16" i="1"/>
  <c r="BN97" i="1"/>
  <c r="BD170" i="1"/>
  <c r="BN94" i="1"/>
  <c r="BP11" i="1"/>
  <c r="BQ67" i="1"/>
  <c r="BF146" i="1"/>
  <c r="BF147" i="1" s="1"/>
  <c r="BE48" i="1"/>
  <c r="BE154" i="1"/>
  <c r="BD171" i="1" l="1"/>
  <c r="BD51" i="1" s="1"/>
  <c r="BE163" i="1"/>
  <c r="BE164" i="1" s="1"/>
  <c r="BP76" i="1"/>
  <c r="BL41" i="1"/>
  <c r="BL112" i="1"/>
  <c r="BL117" i="1" s="1"/>
  <c r="BF47" i="1"/>
  <c r="BO37" i="1"/>
  <c r="BF148" i="1"/>
  <c r="BI135" i="1"/>
  <c r="BI136" i="1" s="1"/>
  <c r="BC175" i="1"/>
  <c r="BB29" i="1"/>
  <c r="BB30" i="1" s="1"/>
  <c r="BO88" i="1"/>
  <c r="BF151" i="1"/>
  <c r="BE25" i="1"/>
  <c r="BJ21" i="1"/>
  <c r="BK127" i="1"/>
  <c r="BH139" i="1"/>
  <c r="BG23" i="1"/>
  <c r="BM104" i="1"/>
  <c r="BM105" i="1" s="1"/>
  <c r="BN98" i="1"/>
  <c r="BN99" i="1" s="1"/>
  <c r="BN100" i="1" s="1"/>
  <c r="BQ68" i="1"/>
  <c r="BN15" i="1"/>
  <c r="BO91" i="1"/>
  <c r="BD172" i="1"/>
  <c r="BE159" i="1"/>
  <c r="BK123" i="1"/>
  <c r="BQ63" i="1"/>
  <c r="BQ64" i="1" s="1"/>
  <c r="BP12" i="1" l="1"/>
  <c r="BQ73" i="1"/>
  <c r="BQ74" i="1" s="1"/>
  <c r="BP81" i="1"/>
  <c r="BM106" i="1"/>
  <c r="BM17" i="1" s="1"/>
  <c r="BO97" i="1"/>
  <c r="BN16" i="1"/>
  <c r="BL42" i="1"/>
  <c r="BL118" i="1"/>
  <c r="BI22" i="1"/>
  <c r="BJ133" i="1"/>
  <c r="BO92" i="1"/>
  <c r="BO93" i="1" s="1"/>
  <c r="BM109" i="1"/>
  <c r="BL18" i="1"/>
  <c r="BQ33" i="1"/>
  <c r="BQ69" i="1"/>
  <c r="BQ70" i="1" s="1"/>
  <c r="BP85" i="1"/>
  <c r="BO14" i="1"/>
  <c r="BE49" i="1"/>
  <c r="BE160" i="1"/>
  <c r="BF152" i="1"/>
  <c r="BF153" i="1" s="1"/>
  <c r="BM40" i="1"/>
  <c r="BK43" i="1"/>
  <c r="BH140" i="1"/>
  <c r="BH141" i="1" s="1"/>
  <c r="BG145" i="1"/>
  <c r="BF24" i="1"/>
  <c r="BQ10" i="1"/>
  <c r="BR61" i="1"/>
  <c r="BN39" i="1"/>
  <c r="BK124" i="1"/>
  <c r="BC176" i="1"/>
  <c r="BI45" i="1"/>
  <c r="BE169" i="1"/>
  <c r="BD28" i="1"/>
  <c r="BK128" i="1"/>
  <c r="BP82" i="1" l="1"/>
  <c r="BP36" i="1"/>
  <c r="BN103" i="1"/>
  <c r="BN104" i="1" s="1"/>
  <c r="BN105" i="1" s="1"/>
  <c r="BC177" i="1"/>
  <c r="BC52" i="1" s="1"/>
  <c r="BC53" i="1" s="1"/>
  <c r="BC3" i="1" s="1"/>
  <c r="BH142" i="1"/>
  <c r="BH23" i="1" s="1"/>
  <c r="BK129" i="1"/>
  <c r="BK130" i="1" s="1"/>
  <c r="BG146" i="1"/>
  <c r="BG147" i="1" s="1"/>
  <c r="BM115" i="1"/>
  <c r="BL19" i="1"/>
  <c r="BF157" i="1"/>
  <c r="BE26" i="1"/>
  <c r="BQ11" i="1"/>
  <c r="BR67" i="1"/>
  <c r="BE165" i="1"/>
  <c r="BP86" i="1"/>
  <c r="BF48" i="1"/>
  <c r="BM110" i="1"/>
  <c r="BM111" i="1" s="1"/>
  <c r="BH46" i="1"/>
  <c r="BK20" i="1"/>
  <c r="BL121" i="1"/>
  <c r="BR62" i="1"/>
  <c r="BR63" i="1" s="1"/>
  <c r="BF154" i="1"/>
  <c r="BO94" i="1"/>
  <c r="BO38" i="1"/>
  <c r="BO98" i="1"/>
  <c r="BE170" i="1"/>
  <c r="BQ75" i="1"/>
  <c r="BQ34" i="1"/>
  <c r="BJ134" i="1"/>
  <c r="BJ135" i="1" s="1"/>
  <c r="BI139" i="1" l="1"/>
  <c r="BI140" i="1" s="1"/>
  <c r="BP13" i="1"/>
  <c r="BQ79" i="1"/>
  <c r="BQ80" i="1" s="1"/>
  <c r="BL127" i="1"/>
  <c r="BL128" i="1" s="1"/>
  <c r="BK21" i="1"/>
  <c r="BJ136" i="1"/>
  <c r="BJ22" i="1" s="1"/>
  <c r="BK44" i="1"/>
  <c r="BR64" i="1"/>
  <c r="BS61" i="1" s="1"/>
  <c r="BC178" i="1"/>
  <c r="BP87" i="1"/>
  <c r="BP88" i="1" s="1"/>
  <c r="BM116" i="1"/>
  <c r="BO99" i="1"/>
  <c r="BO100" i="1" s="1"/>
  <c r="BR33" i="1"/>
  <c r="BG47" i="1"/>
  <c r="BJ45" i="1"/>
  <c r="BM112" i="1"/>
  <c r="BM41" i="1"/>
  <c r="BQ35" i="1"/>
  <c r="BQ76" i="1"/>
  <c r="BN40" i="1"/>
  <c r="BG151" i="1"/>
  <c r="BF25" i="1"/>
  <c r="BL122" i="1"/>
  <c r="BL123" i="1" s="1"/>
  <c r="BG148" i="1"/>
  <c r="BN106" i="1"/>
  <c r="BE50" i="1"/>
  <c r="BE166" i="1"/>
  <c r="BE171" i="1" s="1"/>
  <c r="BR68" i="1"/>
  <c r="BP91" i="1"/>
  <c r="BO15" i="1"/>
  <c r="BF158" i="1"/>
  <c r="BF159" i="1" s="1"/>
  <c r="BK133" i="1" l="1"/>
  <c r="BK134" i="1" s="1"/>
  <c r="BR69" i="1"/>
  <c r="BR70" i="1" s="1"/>
  <c r="BR10" i="1"/>
  <c r="BM117" i="1"/>
  <c r="BM118" i="1" s="1"/>
  <c r="BD175" i="1"/>
  <c r="BD176" i="1" s="1"/>
  <c r="BD177" i="1" s="1"/>
  <c r="BD52" i="1" s="1"/>
  <c r="BD53" i="1" s="1"/>
  <c r="BD3" i="1" s="1"/>
  <c r="BC29" i="1"/>
  <c r="BC30" i="1" s="1"/>
  <c r="BL124" i="1"/>
  <c r="BM121" i="1" s="1"/>
  <c r="BP97" i="1"/>
  <c r="BO16" i="1"/>
  <c r="BQ85" i="1"/>
  <c r="BP14" i="1"/>
  <c r="BF160" i="1"/>
  <c r="BO103" i="1"/>
  <c r="BN17" i="1"/>
  <c r="BP92" i="1"/>
  <c r="BP93" i="1" s="1"/>
  <c r="BN109" i="1"/>
  <c r="BM18" i="1"/>
  <c r="BI141" i="1"/>
  <c r="BO39" i="1"/>
  <c r="BG24" i="1"/>
  <c r="BH145" i="1"/>
  <c r="BS62" i="1"/>
  <c r="BP37" i="1"/>
  <c r="BG152" i="1"/>
  <c r="BG153" i="1" s="1"/>
  <c r="BE51" i="1"/>
  <c r="BE172" i="1"/>
  <c r="BL43" i="1"/>
  <c r="BF163" i="1"/>
  <c r="BE27" i="1"/>
  <c r="BR73" i="1"/>
  <c r="BQ12" i="1"/>
  <c r="BF49" i="1"/>
  <c r="BQ81" i="1"/>
  <c r="BR34" i="1" l="1"/>
  <c r="BM42" i="1"/>
  <c r="BL20" i="1"/>
  <c r="BL129" i="1"/>
  <c r="BL44" i="1" s="1"/>
  <c r="BD178" i="1"/>
  <c r="BE175" i="1" s="1"/>
  <c r="BP38" i="1"/>
  <c r="BG48" i="1"/>
  <c r="BF164" i="1"/>
  <c r="BF165" i="1" s="1"/>
  <c r="BQ86" i="1"/>
  <c r="BP94" i="1"/>
  <c r="BP98" i="1"/>
  <c r="BS67" i="1"/>
  <c r="BR11" i="1"/>
  <c r="BN115" i="1"/>
  <c r="BM19" i="1"/>
  <c r="BG154" i="1"/>
  <c r="BS63" i="1"/>
  <c r="BM122" i="1"/>
  <c r="BM123" i="1" s="1"/>
  <c r="BI46" i="1"/>
  <c r="BF169" i="1"/>
  <c r="BE28" i="1"/>
  <c r="BO104" i="1"/>
  <c r="BO105" i="1" s="1"/>
  <c r="BR74" i="1"/>
  <c r="BR75" i="1" s="1"/>
  <c r="BF26" i="1"/>
  <c r="BG157" i="1"/>
  <c r="BN110" i="1"/>
  <c r="BN111" i="1" s="1"/>
  <c r="BK135" i="1"/>
  <c r="BH146" i="1"/>
  <c r="BI142" i="1"/>
  <c r="BQ36" i="1"/>
  <c r="BQ82" i="1"/>
  <c r="BD29" i="1" l="1"/>
  <c r="BD30" i="1" s="1"/>
  <c r="BP99" i="1"/>
  <c r="BP100" i="1" s="1"/>
  <c r="BL130" i="1"/>
  <c r="BM127" i="1" s="1"/>
  <c r="BQ87" i="1"/>
  <c r="BQ88" i="1" s="1"/>
  <c r="BN41" i="1"/>
  <c r="BN112" i="1"/>
  <c r="BO40" i="1"/>
  <c r="BF50" i="1"/>
  <c r="BM43" i="1"/>
  <c r="BG158" i="1"/>
  <c r="BP15" i="1"/>
  <c r="BQ91" i="1"/>
  <c r="BR76" i="1"/>
  <c r="BM124" i="1"/>
  <c r="BS33" i="1"/>
  <c r="BF166" i="1"/>
  <c r="BH151" i="1"/>
  <c r="BG25" i="1"/>
  <c r="BH147" i="1"/>
  <c r="BK45" i="1"/>
  <c r="BE176" i="1"/>
  <c r="BN116" i="1"/>
  <c r="BS64" i="1"/>
  <c r="BR35" i="1"/>
  <c r="BO106" i="1"/>
  <c r="BF170" i="1"/>
  <c r="BS68" i="1"/>
  <c r="BR79" i="1"/>
  <c r="BQ13" i="1"/>
  <c r="BJ139" i="1"/>
  <c r="BI23" i="1"/>
  <c r="BK136" i="1"/>
  <c r="BP39" i="1" l="1"/>
  <c r="BF171" i="1"/>
  <c r="BF172" i="1" s="1"/>
  <c r="BL21" i="1"/>
  <c r="BQ37" i="1"/>
  <c r="BS69" i="1"/>
  <c r="BS34" i="1" s="1"/>
  <c r="BQ14" i="1"/>
  <c r="BR85" i="1"/>
  <c r="BR86" i="1" s="1"/>
  <c r="BN117" i="1"/>
  <c r="BN42" i="1" s="1"/>
  <c r="BE177" i="1"/>
  <c r="BE52" i="1" s="1"/>
  <c r="BE53" i="1" s="1"/>
  <c r="BN121" i="1"/>
  <c r="BM20" i="1"/>
  <c r="BL133" i="1"/>
  <c r="BK22" i="1"/>
  <c r="BG159" i="1"/>
  <c r="BH47" i="1"/>
  <c r="BJ140" i="1"/>
  <c r="BJ141" i="1" s="1"/>
  <c r="BQ97" i="1"/>
  <c r="BP16" i="1"/>
  <c r="BP103" i="1"/>
  <c r="BO17" i="1"/>
  <c r="BH148" i="1"/>
  <c r="BO109" i="1"/>
  <c r="BN18" i="1"/>
  <c r="BS73" i="1"/>
  <c r="BR12" i="1"/>
  <c r="BS10" i="1"/>
  <c r="BT61" i="1"/>
  <c r="BH152" i="1"/>
  <c r="BR80" i="1"/>
  <c r="BR81" i="1" s="1"/>
  <c r="BG163" i="1"/>
  <c r="BF27" i="1"/>
  <c r="BQ92" i="1"/>
  <c r="BM128" i="1"/>
  <c r="BF51" i="1" l="1"/>
  <c r="BS70" i="1"/>
  <c r="BS11" i="1" s="1"/>
  <c r="BN118" i="1"/>
  <c r="BN19" i="1" s="1"/>
  <c r="BH153" i="1"/>
  <c r="BH154" i="1" s="1"/>
  <c r="BE178" i="1"/>
  <c r="BF175" i="1" s="1"/>
  <c r="BJ46" i="1"/>
  <c r="BS74" i="1"/>
  <c r="BQ93" i="1"/>
  <c r="BQ94" i="1" s="1"/>
  <c r="BG49" i="1"/>
  <c r="BR82" i="1"/>
  <c r="BR87" i="1" s="1"/>
  <c r="BP104" i="1"/>
  <c r="BP105" i="1" s="1"/>
  <c r="BL134" i="1"/>
  <c r="BM129" i="1"/>
  <c r="BG164" i="1"/>
  <c r="BJ142" i="1"/>
  <c r="BR36" i="1"/>
  <c r="BQ98" i="1"/>
  <c r="BN122" i="1"/>
  <c r="BO110" i="1"/>
  <c r="BG160" i="1"/>
  <c r="BH24" i="1"/>
  <c r="BI145" i="1"/>
  <c r="BG169" i="1"/>
  <c r="BF28" i="1"/>
  <c r="BT62" i="1"/>
  <c r="BE3" i="1"/>
  <c r="BH48" i="1" l="1"/>
  <c r="BS75" i="1"/>
  <c r="BS76" i="1" s="1"/>
  <c r="BT67" i="1"/>
  <c r="BT68" i="1" s="1"/>
  <c r="BN123" i="1"/>
  <c r="BN124" i="1" s="1"/>
  <c r="BO115" i="1"/>
  <c r="BO116" i="1" s="1"/>
  <c r="BE29" i="1"/>
  <c r="BE30" i="1" s="1"/>
  <c r="BG165" i="1"/>
  <c r="BG166" i="1" s="1"/>
  <c r="BI151" i="1"/>
  <c r="BI152" i="1" s="1"/>
  <c r="BH25" i="1"/>
  <c r="BL135" i="1"/>
  <c r="BL136" i="1" s="1"/>
  <c r="BP106" i="1"/>
  <c r="BP17" i="1" s="1"/>
  <c r="BR37" i="1"/>
  <c r="BP40" i="1"/>
  <c r="BR88" i="1"/>
  <c r="BG170" i="1"/>
  <c r="BK139" i="1"/>
  <c r="BJ23" i="1"/>
  <c r="BF176" i="1"/>
  <c r="BF177" i="1" s="1"/>
  <c r="BF52" i="1" s="1"/>
  <c r="BF53" i="1" s="1"/>
  <c r="BR13" i="1"/>
  <c r="BS79" i="1"/>
  <c r="BR91" i="1"/>
  <c r="BQ15" i="1"/>
  <c r="BH157" i="1"/>
  <c r="BG26" i="1"/>
  <c r="BO111" i="1"/>
  <c r="BT63" i="1"/>
  <c r="BT64" i="1" s="1"/>
  <c r="BM44" i="1"/>
  <c r="BI146" i="1"/>
  <c r="BQ99" i="1"/>
  <c r="BQ100" i="1" s="1"/>
  <c r="BQ38" i="1"/>
  <c r="BM130" i="1"/>
  <c r="BN43" i="1" l="1"/>
  <c r="BS35" i="1"/>
  <c r="BG50" i="1"/>
  <c r="BQ103" i="1"/>
  <c r="BQ104" i="1" s="1"/>
  <c r="BQ105" i="1" s="1"/>
  <c r="BI147" i="1"/>
  <c r="BI148" i="1" s="1"/>
  <c r="BL45" i="1"/>
  <c r="BL22" i="1"/>
  <c r="BM133" i="1"/>
  <c r="BM134" i="1" s="1"/>
  <c r="BM135" i="1" s="1"/>
  <c r="BG171" i="1"/>
  <c r="BG172" i="1" s="1"/>
  <c r="BQ16" i="1"/>
  <c r="BR97" i="1"/>
  <c r="BF3" i="1"/>
  <c r="BT10" i="1"/>
  <c r="BU61" i="1"/>
  <c r="BG27" i="1"/>
  <c r="BH163" i="1"/>
  <c r="BF178" i="1"/>
  <c r="BS85" i="1"/>
  <c r="BR14" i="1"/>
  <c r="BN127" i="1"/>
  <c r="BM21" i="1"/>
  <c r="BO41" i="1"/>
  <c r="BO121" i="1"/>
  <c r="BN20" i="1"/>
  <c r="BK140" i="1"/>
  <c r="BT33" i="1"/>
  <c r="BT69" i="1"/>
  <c r="BH158" i="1"/>
  <c r="BH159" i="1" s="1"/>
  <c r="BT73" i="1"/>
  <c r="BS12" i="1"/>
  <c r="BO112" i="1"/>
  <c r="BO117" i="1" s="1"/>
  <c r="BR92" i="1"/>
  <c r="BS80" i="1"/>
  <c r="BS81" i="1" s="1"/>
  <c r="BQ39" i="1"/>
  <c r="BI47" i="1" l="1"/>
  <c r="BJ145" i="1"/>
  <c r="BJ146" i="1" s="1"/>
  <c r="BJ147" i="1" s="1"/>
  <c r="BI24" i="1"/>
  <c r="BI153" i="1"/>
  <c r="BI154" i="1" s="1"/>
  <c r="BI25" i="1" s="1"/>
  <c r="BG51" i="1"/>
  <c r="BQ106" i="1"/>
  <c r="BQ17" i="1" s="1"/>
  <c r="BH49" i="1"/>
  <c r="BS36" i="1"/>
  <c r="BQ40" i="1"/>
  <c r="BH160" i="1"/>
  <c r="BT74" i="1"/>
  <c r="BG175" i="1"/>
  <c r="BF29" i="1"/>
  <c r="BF30" i="1" s="1"/>
  <c r="BO122" i="1"/>
  <c r="BS82" i="1"/>
  <c r="BK141" i="1"/>
  <c r="BH164" i="1"/>
  <c r="BR93" i="1"/>
  <c r="BR94" i="1" s="1"/>
  <c r="BO42" i="1"/>
  <c r="BS86" i="1"/>
  <c r="BU62" i="1"/>
  <c r="BU63" i="1" s="1"/>
  <c r="BO118" i="1"/>
  <c r="BN128" i="1"/>
  <c r="BN129" i="1" s="1"/>
  <c r="BM45" i="1"/>
  <c r="BM136" i="1"/>
  <c r="BP109" i="1"/>
  <c r="BO18" i="1"/>
  <c r="BH169" i="1"/>
  <c r="BG28" i="1"/>
  <c r="BR98" i="1"/>
  <c r="BT34" i="1"/>
  <c r="BT70" i="1"/>
  <c r="BS87" i="1" l="1"/>
  <c r="BS88" i="1" s="1"/>
  <c r="BJ151" i="1"/>
  <c r="BJ152" i="1" s="1"/>
  <c r="BR103" i="1"/>
  <c r="BR104" i="1" s="1"/>
  <c r="BI48" i="1"/>
  <c r="BJ148" i="1"/>
  <c r="BJ24" i="1" s="1"/>
  <c r="BU64" i="1"/>
  <c r="BU10" i="1" s="1"/>
  <c r="BO123" i="1"/>
  <c r="BO43" i="1" s="1"/>
  <c r="BS91" i="1"/>
  <c r="BR15" i="1"/>
  <c r="BH26" i="1"/>
  <c r="BI157" i="1"/>
  <c r="BH170" i="1"/>
  <c r="BU33" i="1"/>
  <c r="BP110" i="1"/>
  <c r="BP111" i="1" s="1"/>
  <c r="BM22" i="1"/>
  <c r="BN133" i="1"/>
  <c r="BJ47" i="1"/>
  <c r="BH165" i="1"/>
  <c r="BH166" i="1" s="1"/>
  <c r="BG176" i="1"/>
  <c r="BN44" i="1"/>
  <c r="BR99" i="1"/>
  <c r="BR38" i="1"/>
  <c r="BS13" i="1"/>
  <c r="BT79" i="1"/>
  <c r="BU67" i="1"/>
  <c r="BT11" i="1"/>
  <c r="BN130" i="1"/>
  <c r="BT75" i="1"/>
  <c r="BO19" i="1"/>
  <c r="BP115" i="1"/>
  <c r="BK46" i="1"/>
  <c r="BK142" i="1"/>
  <c r="BS37" i="1" l="1"/>
  <c r="BV61" i="1"/>
  <c r="BV62" i="1" s="1"/>
  <c r="BV63" i="1" s="1"/>
  <c r="BK145" i="1"/>
  <c r="BK146" i="1" s="1"/>
  <c r="BK147" i="1" s="1"/>
  <c r="BJ153" i="1"/>
  <c r="BJ154" i="1" s="1"/>
  <c r="BO124" i="1"/>
  <c r="BO20" i="1" s="1"/>
  <c r="BP112" i="1"/>
  <c r="BQ109" i="1" s="1"/>
  <c r="BH27" i="1"/>
  <c r="BI163" i="1"/>
  <c r="BO127" i="1"/>
  <c r="BN21" i="1"/>
  <c r="BR39" i="1"/>
  <c r="BR100" i="1"/>
  <c r="BP116" i="1"/>
  <c r="BG177" i="1"/>
  <c r="BG52" i="1" s="1"/>
  <c r="BG53" i="1" s="1"/>
  <c r="BU68" i="1"/>
  <c r="BU69" i="1" s="1"/>
  <c r="BT80" i="1"/>
  <c r="BP41" i="1"/>
  <c r="BT35" i="1"/>
  <c r="BT76" i="1"/>
  <c r="BT85" i="1"/>
  <c r="BS14" i="1"/>
  <c r="BS92" i="1"/>
  <c r="BS93" i="1" s="1"/>
  <c r="BH171" i="1"/>
  <c r="BH172" i="1" s="1"/>
  <c r="BH50" i="1"/>
  <c r="BK23" i="1"/>
  <c r="BL139" i="1"/>
  <c r="BN134" i="1"/>
  <c r="BN135" i="1" s="1"/>
  <c r="BN136" i="1" s="1"/>
  <c r="BI158" i="1"/>
  <c r="BI159" i="1" s="1"/>
  <c r="BP117" i="1" l="1"/>
  <c r="BP118" i="1" s="1"/>
  <c r="BJ48" i="1"/>
  <c r="BP121" i="1"/>
  <c r="BP122" i="1" s="1"/>
  <c r="BP18" i="1"/>
  <c r="BI160" i="1"/>
  <c r="BJ157" i="1" s="1"/>
  <c r="BS38" i="1"/>
  <c r="BS94" i="1"/>
  <c r="BI169" i="1"/>
  <c r="BH28" i="1"/>
  <c r="BV33" i="1"/>
  <c r="BN22" i="1"/>
  <c r="BO133" i="1"/>
  <c r="BK148" i="1"/>
  <c r="BG3" i="1"/>
  <c r="BN45" i="1"/>
  <c r="BL140" i="1"/>
  <c r="BL141" i="1" s="1"/>
  <c r="BH51" i="1"/>
  <c r="BQ110" i="1"/>
  <c r="BQ111" i="1" s="1"/>
  <c r="BQ112" i="1" s="1"/>
  <c r="BU34" i="1"/>
  <c r="BK151" i="1"/>
  <c r="BJ25" i="1"/>
  <c r="BT12" i="1"/>
  <c r="BU73" i="1"/>
  <c r="BS97" i="1"/>
  <c r="BR16" i="1"/>
  <c r="BO128" i="1"/>
  <c r="BG178" i="1"/>
  <c r="BI49" i="1"/>
  <c r="BI164" i="1"/>
  <c r="BK47" i="1"/>
  <c r="BU70" i="1"/>
  <c r="BV64" i="1"/>
  <c r="BT81" i="1"/>
  <c r="BT86" i="1"/>
  <c r="BR105" i="1"/>
  <c r="BP42" i="1" l="1"/>
  <c r="BI26" i="1"/>
  <c r="BP123" i="1"/>
  <c r="BP43" i="1" s="1"/>
  <c r="BO129" i="1"/>
  <c r="BO130" i="1" s="1"/>
  <c r="BQ18" i="1"/>
  <c r="BR109" i="1"/>
  <c r="BL46" i="1"/>
  <c r="BU74" i="1"/>
  <c r="BI165" i="1"/>
  <c r="BR40" i="1"/>
  <c r="BR106" i="1"/>
  <c r="BI170" i="1"/>
  <c r="BL142" i="1"/>
  <c r="BH175" i="1"/>
  <c r="BG29" i="1"/>
  <c r="BG30" i="1" s="1"/>
  <c r="BT36" i="1"/>
  <c r="BT82" i="1"/>
  <c r="BT87" i="1" s="1"/>
  <c r="BT91" i="1"/>
  <c r="BS15" i="1"/>
  <c r="BJ158" i="1"/>
  <c r="BJ159" i="1" s="1"/>
  <c r="BQ41" i="1"/>
  <c r="BP19" i="1"/>
  <c r="BQ115" i="1"/>
  <c r="BV10" i="1"/>
  <c r="BW61" i="1"/>
  <c r="BK24" i="1"/>
  <c r="BL145" i="1"/>
  <c r="BK152" i="1"/>
  <c r="BK153" i="1" s="1"/>
  <c r="BV67" i="1"/>
  <c r="BU11" i="1"/>
  <c r="BS98" i="1"/>
  <c r="BS99" i="1" s="1"/>
  <c r="BO134" i="1"/>
  <c r="BP124" i="1" l="1"/>
  <c r="BP20" i="1" s="1"/>
  <c r="BO44" i="1"/>
  <c r="BP127" i="1"/>
  <c r="BP128" i="1" s="1"/>
  <c r="BO21" i="1"/>
  <c r="BO135" i="1"/>
  <c r="BO45" i="1" s="1"/>
  <c r="BU75" i="1"/>
  <c r="BU76" i="1" s="1"/>
  <c r="BS100" i="1"/>
  <c r="BS16" i="1" s="1"/>
  <c r="BT37" i="1"/>
  <c r="BT88" i="1"/>
  <c r="BV68" i="1"/>
  <c r="BR17" i="1"/>
  <c r="BS103" i="1"/>
  <c r="BI50" i="1"/>
  <c r="BJ49" i="1"/>
  <c r="BJ160" i="1"/>
  <c r="BS39" i="1"/>
  <c r="BW62" i="1"/>
  <c r="BW63" i="1" s="1"/>
  <c r="BK48" i="1"/>
  <c r="BI166" i="1"/>
  <c r="BR110" i="1"/>
  <c r="BR111" i="1" s="1"/>
  <c r="BM139" i="1"/>
  <c r="BL23" i="1"/>
  <c r="BK154" i="1"/>
  <c r="BL146" i="1"/>
  <c r="BL147" i="1" s="1"/>
  <c r="BT92" i="1"/>
  <c r="BT13" i="1"/>
  <c r="BU79" i="1"/>
  <c r="BQ116" i="1"/>
  <c r="BQ117" i="1" s="1"/>
  <c r="BH176" i="1"/>
  <c r="BQ121" i="1" l="1"/>
  <c r="BQ122" i="1" s="1"/>
  <c r="BP129" i="1"/>
  <c r="BP130" i="1" s="1"/>
  <c r="BT97" i="1"/>
  <c r="BT98" i="1" s="1"/>
  <c r="BO136" i="1"/>
  <c r="BP133" i="1" s="1"/>
  <c r="BP134" i="1" s="1"/>
  <c r="BU35" i="1"/>
  <c r="BT93" i="1"/>
  <c r="BT38" i="1" s="1"/>
  <c r="BV69" i="1"/>
  <c r="BV70" i="1" s="1"/>
  <c r="BV73" i="1"/>
  <c r="BV74" i="1" s="1"/>
  <c r="BU12" i="1"/>
  <c r="BW64" i="1"/>
  <c r="BW10" i="1" s="1"/>
  <c r="BU85" i="1"/>
  <c r="BT14" i="1"/>
  <c r="BJ163" i="1"/>
  <c r="BI27" i="1"/>
  <c r="BL148" i="1"/>
  <c r="BI171" i="1"/>
  <c r="BW33" i="1"/>
  <c r="BS104" i="1"/>
  <c r="BS105" i="1" s="1"/>
  <c r="BM140" i="1"/>
  <c r="BR41" i="1"/>
  <c r="BQ42" i="1"/>
  <c r="BR112" i="1"/>
  <c r="BL47" i="1"/>
  <c r="BH177" i="1"/>
  <c r="BH52" i="1" s="1"/>
  <c r="BH53" i="1" s="1"/>
  <c r="BL151" i="1"/>
  <c r="BK25" i="1"/>
  <c r="BQ118" i="1"/>
  <c r="BU80" i="1"/>
  <c r="BU81" i="1" s="1"/>
  <c r="BK157" i="1"/>
  <c r="BJ26" i="1"/>
  <c r="BP44" i="1" l="1"/>
  <c r="BO22" i="1"/>
  <c r="BX61" i="1"/>
  <c r="BX62" i="1" s="1"/>
  <c r="BX63" i="1" s="1"/>
  <c r="BV34" i="1"/>
  <c r="BT94" i="1"/>
  <c r="BU91" i="1" s="1"/>
  <c r="BV11" i="1"/>
  <c r="BW67" i="1"/>
  <c r="BW68" i="1" s="1"/>
  <c r="BW69" i="1" s="1"/>
  <c r="BV75" i="1"/>
  <c r="BV76" i="1" s="1"/>
  <c r="BU82" i="1"/>
  <c r="BU13" i="1" s="1"/>
  <c r="BM141" i="1"/>
  <c r="BM142" i="1" s="1"/>
  <c r="BQ123" i="1"/>
  <c r="BQ124" i="1" s="1"/>
  <c r="BP135" i="1"/>
  <c r="BP136" i="1" s="1"/>
  <c r="BS40" i="1"/>
  <c r="BJ164" i="1"/>
  <c r="BJ165" i="1" s="1"/>
  <c r="BS106" i="1"/>
  <c r="BU86" i="1"/>
  <c r="BR115" i="1"/>
  <c r="BQ19" i="1"/>
  <c r="BR18" i="1"/>
  <c r="BS109" i="1"/>
  <c r="BP21" i="1"/>
  <c r="BQ127" i="1"/>
  <c r="BK158" i="1"/>
  <c r="BI51" i="1"/>
  <c r="BI172" i="1"/>
  <c r="BH178" i="1"/>
  <c r="BH3" i="1"/>
  <c r="BU36" i="1"/>
  <c r="BL24" i="1"/>
  <c r="BM145" i="1"/>
  <c r="BL152" i="1"/>
  <c r="BL153" i="1" s="1"/>
  <c r="BT99" i="1" l="1"/>
  <c r="BT100" i="1" s="1"/>
  <c r="BU97" i="1" s="1"/>
  <c r="BT15" i="1"/>
  <c r="BV79" i="1"/>
  <c r="BV80" i="1" s="1"/>
  <c r="BV81" i="1" s="1"/>
  <c r="BP45" i="1"/>
  <c r="BM46" i="1"/>
  <c r="BV35" i="1"/>
  <c r="BQ43" i="1"/>
  <c r="BU87" i="1"/>
  <c r="BU88" i="1" s="1"/>
  <c r="BM23" i="1"/>
  <c r="BN139" i="1"/>
  <c r="BN140" i="1" s="1"/>
  <c r="BN141" i="1" s="1"/>
  <c r="BX33" i="1"/>
  <c r="BW34" i="1"/>
  <c r="BL48" i="1"/>
  <c r="BH29" i="1"/>
  <c r="BH30" i="1" s="1"/>
  <c r="BI175" i="1"/>
  <c r="BL154" i="1"/>
  <c r="BQ20" i="1"/>
  <c r="BR121" i="1"/>
  <c r="BW70" i="1"/>
  <c r="BJ50" i="1"/>
  <c r="BJ169" i="1"/>
  <c r="BI28" i="1"/>
  <c r="BU92" i="1"/>
  <c r="BQ133" i="1"/>
  <c r="BP22" i="1"/>
  <c r="BK159" i="1"/>
  <c r="BX64" i="1"/>
  <c r="BJ166" i="1"/>
  <c r="BM146" i="1"/>
  <c r="BM147" i="1" s="1"/>
  <c r="BS17" i="1"/>
  <c r="BT103" i="1"/>
  <c r="BQ128" i="1"/>
  <c r="BQ129" i="1" s="1"/>
  <c r="BR116" i="1"/>
  <c r="BR117" i="1" s="1"/>
  <c r="BW73" i="1"/>
  <c r="BV12" i="1"/>
  <c r="BS110" i="1"/>
  <c r="BS111" i="1" s="1"/>
  <c r="BT16" i="1" l="1"/>
  <c r="BT39" i="1"/>
  <c r="BU37" i="1"/>
  <c r="BR118" i="1"/>
  <c r="BS115" i="1" s="1"/>
  <c r="BV36" i="1"/>
  <c r="BN46" i="1"/>
  <c r="BR42" i="1"/>
  <c r="BW11" i="1"/>
  <c r="BX67" i="1"/>
  <c r="BK49" i="1"/>
  <c r="BK160" i="1"/>
  <c r="BU14" i="1"/>
  <c r="BV85" i="1"/>
  <c r="BX10" i="1"/>
  <c r="BY61" i="1"/>
  <c r="BT104" i="1"/>
  <c r="BQ44" i="1"/>
  <c r="BV82" i="1"/>
  <c r="BW74" i="1"/>
  <c r="BW75" i="1" s="1"/>
  <c r="BM47" i="1"/>
  <c r="BJ27" i="1"/>
  <c r="BK163" i="1"/>
  <c r="BQ130" i="1"/>
  <c r="BR122" i="1"/>
  <c r="BM151" i="1"/>
  <c r="BL25" i="1"/>
  <c r="BJ170" i="1"/>
  <c r="BJ171" i="1" s="1"/>
  <c r="BQ134" i="1"/>
  <c r="BI176" i="1"/>
  <c r="BU98" i="1"/>
  <c r="BN142" i="1"/>
  <c r="BU93" i="1"/>
  <c r="BU94" i="1" s="1"/>
  <c r="BS41" i="1"/>
  <c r="BM148" i="1"/>
  <c r="BS112" i="1"/>
  <c r="BR123" i="1" l="1"/>
  <c r="BR43" i="1" s="1"/>
  <c r="BQ135" i="1"/>
  <c r="BQ136" i="1" s="1"/>
  <c r="BR19" i="1"/>
  <c r="BT105" i="1"/>
  <c r="BT40" i="1" s="1"/>
  <c r="BW35" i="1"/>
  <c r="BV91" i="1"/>
  <c r="BU15" i="1"/>
  <c r="BY62" i="1"/>
  <c r="BM152" i="1"/>
  <c r="BM153" i="1" s="1"/>
  <c r="BV86" i="1"/>
  <c r="BV87" i="1" s="1"/>
  <c r="BS116" i="1"/>
  <c r="BS117" i="1" s="1"/>
  <c r="BI177" i="1"/>
  <c r="BI52" i="1" s="1"/>
  <c r="BI53" i="1" s="1"/>
  <c r="BR127" i="1"/>
  <c r="BQ21" i="1"/>
  <c r="BM24" i="1"/>
  <c r="BN145" i="1"/>
  <c r="BJ172" i="1"/>
  <c r="BK164" i="1"/>
  <c r="BL157" i="1"/>
  <c r="BK26" i="1"/>
  <c r="BS18" i="1"/>
  <c r="BT109" i="1"/>
  <c r="BW76" i="1"/>
  <c r="BO139" i="1"/>
  <c r="BN23" i="1"/>
  <c r="BX68" i="1"/>
  <c r="BX69" i="1" s="1"/>
  <c r="BJ51" i="1"/>
  <c r="BU38" i="1"/>
  <c r="BU99" i="1"/>
  <c r="BW79" i="1"/>
  <c r="BV13" i="1"/>
  <c r="BR124" i="1" l="1"/>
  <c r="BR20" i="1" s="1"/>
  <c r="BQ45" i="1"/>
  <c r="BQ22" i="1"/>
  <c r="BR133" i="1"/>
  <c r="BR134" i="1" s="1"/>
  <c r="BI178" i="1"/>
  <c r="BJ175" i="1" s="1"/>
  <c r="BS118" i="1"/>
  <c r="BS19" i="1" s="1"/>
  <c r="BT106" i="1"/>
  <c r="BV37" i="1"/>
  <c r="BX34" i="1"/>
  <c r="BM48" i="1"/>
  <c r="BV88" i="1"/>
  <c r="BK169" i="1"/>
  <c r="BJ28" i="1"/>
  <c r="BM154" i="1"/>
  <c r="BV92" i="1"/>
  <c r="BL158" i="1"/>
  <c r="BL159" i="1" s="1"/>
  <c r="BT110" i="1"/>
  <c r="BY63" i="1"/>
  <c r="BY64" i="1" s="1"/>
  <c r="BU39" i="1"/>
  <c r="BU100" i="1"/>
  <c r="BN146" i="1"/>
  <c r="BN147" i="1" s="1"/>
  <c r="BR128" i="1"/>
  <c r="BK165" i="1"/>
  <c r="BK166" i="1" s="1"/>
  <c r="BW12" i="1"/>
  <c r="BX73" i="1"/>
  <c r="BI3" i="1"/>
  <c r="BX70" i="1"/>
  <c r="BW80" i="1"/>
  <c r="BW81" i="1" s="1"/>
  <c r="BO140" i="1"/>
  <c r="BS42" i="1"/>
  <c r="BS121" i="1" l="1"/>
  <c r="BS122" i="1" s="1"/>
  <c r="BS123" i="1" s="1"/>
  <c r="BT115" i="1"/>
  <c r="BT116" i="1" s="1"/>
  <c r="BT111" i="1"/>
  <c r="BT112" i="1" s="1"/>
  <c r="BI29" i="1"/>
  <c r="BI30" i="1" s="1"/>
  <c r="BL160" i="1"/>
  <c r="BL26" i="1" s="1"/>
  <c r="BN148" i="1"/>
  <c r="BN24" i="1" s="1"/>
  <c r="BU103" i="1"/>
  <c r="BU104" i="1" s="1"/>
  <c r="BU105" i="1" s="1"/>
  <c r="BT17" i="1"/>
  <c r="BO141" i="1"/>
  <c r="BO142" i="1" s="1"/>
  <c r="BK27" i="1"/>
  <c r="BL163" i="1"/>
  <c r="BW36" i="1"/>
  <c r="BY10" i="1"/>
  <c r="BZ61" i="1"/>
  <c r="BK170" i="1"/>
  <c r="BK171" i="1" s="1"/>
  <c r="BV14" i="1"/>
  <c r="BW85" i="1"/>
  <c r="BL49" i="1"/>
  <c r="BW82" i="1"/>
  <c r="BY33" i="1"/>
  <c r="BN47" i="1"/>
  <c r="BV97" i="1"/>
  <c r="BU16" i="1"/>
  <c r="BV93" i="1"/>
  <c r="BR129" i="1"/>
  <c r="BR130" i="1" s="1"/>
  <c r="BX74" i="1"/>
  <c r="BX75" i="1" s="1"/>
  <c r="BX11" i="1"/>
  <c r="BY67" i="1"/>
  <c r="BJ176" i="1"/>
  <c r="BJ177" i="1" s="1"/>
  <c r="BJ52" i="1" s="1"/>
  <c r="BJ53" i="1" s="1"/>
  <c r="BK50" i="1"/>
  <c r="BN151" i="1"/>
  <c r="BM25" i="1"/>
  <c r="BM157" i="1" l="1"/>
  <c r="BM158" i="1" s="1"/>
  <c r="BO145" i="1"/>
  <c r="BO146" i="1" s="1"/>
  <c r="BO147" i="1" s="1"/>
  <c r="BT41" i="1"/>
  <c r="BT18" i="1"/>
  <c r="BU109" i="1"/>
  <c r="BU110" i="1" s="1"/>
  <c r="BP139" i="1"/>
  <c r="BP140" i="1" s="1"/>
  <c r="BO23" i="1"/>
  <c r="BO46" i="1"/>
  <c r="BX76" i="1"/>
  <c r="BY73" i="1" s="1"/>
  <c r="BJ178" i="1"/>
  <c r="BK175" i="1" s="1"/>
  <c r="BS43" i="1"/>
  <c r="BS124" i="1"/>
  <c r="BK51" i="1"/>
  <c r="BR21" i="1"/>
  <c r="BS127" i="1"/>
  <c r="BJ3" i="1"/>
  <c r="BV38" i="1"/>
  <c r="BL164" i="1"/>
  <c r="BL165" i="1" s="1"/>
  <c r="BN152" i="1"/>
  <c r="BN153" i="1" s="1"/>
  <c r="BV98" i="1"/>
  <c r="BV94" i="1"/>
  <c r="BK172" i="1"/>
  <c r="BU40" i="1"/>
  <c r="BT117" i="1"/>
  <c r="BW13" i="1"/>
  <c r="BX79" i="1"/>
  <c r="BU106" i="1"/>
  <c r="BW86" i="1"/>
  <c r="BY68" i="1"/>
  <c r="BZ62" i="1"/>
  <c r="BX35" i="1"/>
  <c r="BR135" i="1"/>
  <c r="BR44" i="1"/>
  <c r="BW87" i="1" l="1"/>
  <c r="BW37" i="1" s="1"/>
  <c r="BU111" i="1"/>
  <c r="BU41" i="1" s="1"/>
  <c r="BJ29" i="1"/>
  <c r="BJ30" i="1" s="1"/>
  <c r="BV99" i="1"/>
  <c r="BV39" i="1" s="1"/>
  <c r="BX12" i="1"/>
  <c r="BP141" i="1"/>
  <c r="BP142" i="1" s="1"/>
  <c r="BL166" i="1"/>
  <c r="BM163" i="1" s="1"/>
  <c r="BV15" i="1"/>
  <c r="BW91" i="1"/>
  <c r="BY74" i="1"/>
  <c r="BN154" i="1"/>
  <c r="BS20" i="1"/>
  <c r="BT121" i="1"/>
  <c r="BO47" i="1"/>
  <c r="BN48" i="1"/>
  <c r="BZ63" i="1"/>
  <c r="BM159" i="1"/>
  <c r="BM160" i="1" s="1"/>
  <c r="BO148" i="1"/>
  <c r="BL50" i="1"/>
  <c r="BT42" i="1"/>
  <c r="BY69" i="1"/>
  <c r="BR45" i="1"/>
  <c r="BR136" i="1"/>
  <c r="BV103" i="1"/>
  <c r="BU17" i="1"/>
  <c r="BK176" i="1"/>
  <c r="BK177" i="1" s="1"/>
  <c r="BK52" i="1" s="1"/>
  <c r="BK53" i="1" s="1"/>
  <c r="BS128" i="1"/>
  <c r="BX80" i="1"/>
  <c r="BX81" i="1" s="1"/>
  <c r="BK28" i="1"/>
  <c r="BL169" i="1"/>
  <c r="BT118" i="1"/>
  <c r="BW88" i="1" l="1"/>
  <c r="BU112" i="1"/>
  <c r="BV109" i="1" s="1"/>
  <c r="BV100" i="1"/>
  <c r="BV16" i="1" s="1"/>
  <c r="BL27" i="1"/>
  <c r="BX82" i="1"/>
  <c r="BY79" i="1" s="1"/>
  <c r="BP46" i="1"/>
  <c r="BP23" i="1"/>
  <c r="BQ139" i="1"/>
  <c r="BQ140" i="1" s="1"/>
  <c r="BQ141" i="1" s="1"/>
  <c r="BY34" i="1"/>
  <c r="BT122" i="1"/>
  <c r="BT123" i="1" s="1"/>
  <c r="BM26" i="1"/>
  <c r="BN157" i="1"/>
  <c r="BW92" i="1"/>
  <c r="BS129" i="1"/>
  <c r="BP145" i="1"/>
  <c r="BO24" i="1"/>
  <c r="BV104" i="1"/>
  <c r="BM49" i="1"/>
  <c r="BY70" i="1"/>
  <c r="BY75" i="1" s="1"/>
  <c r="BU115" i="1"/>
  <c r="BT19" i="1"/>
  <c r="BK178" i="1"/>
  <c r="BM164" i="1"/>
  <c r="BM165" i="1" s="1"/>
  <c r="BO151" i="1"/>
  <c r="BN25" i="1"/>
  <c r="BZ33" i="1"/>
  <c r="BL170" i="1"/>
  <c r="BL171" i="1" s="1"/>
  <c r="BL172" i="1" s="1"/>
  <c r="BZ64" i="1"/>
  <c r="BK3" i="1"/>
  <c r="BS133" i="1"/>
  <c r="BR22" i="1"/>
  <c r="BX36" i="1"/>
  <c r="BW93" i="1" l="1"/>
  <c r="BW38" i="1" s="1"/>
  <c r="BX85" i="1"/>
  <c r="BX86" i="1" s="1"/>
  <c r="BX87" i="1" s="1"/>
  <c r="BX88" i="1" s="1"/>
  <c r="BW14" i="1"/>
  <c r="BU18" i="1"/>
  <c r="BW97" i="1"/>
  <c r="BW98" i="1" s="1"/>
  <c r="BV105" i="1"/>
  <c r="BV106" i="1" s="1"/>
  <c r="BV17" i="1" s="1"/>
  <c r="BX13" i="1"/>
  <c r="BM166" i="1"/>
  <c r="BM27" i="1" s="1"/>
  <c r="BQ142" i="1"/>
  <c r="BQ23" i="1" s="1"/>
  <c r="BM169" i="1"/>
  <c r="BL28" i="1"/>
  <c r="BT124" i="1"/>
  <c r="BS44" i="1"/>
  <c r="BQ46" i="1"/>
  <c r="BM50" i="1"/>
  <c r="BY80" i="1"/>
  <c r="BV110" i="1"/>
  <c r="BO152" i="1"/>
  <c r="BN158" i="1"/>
  <c r="BS134" i="1"/>
  <c r="BY35" i="1"/>
  <c r="BL51" i="1"/>
  <c r="BK29" i="1"/>
  <c r="BK30" i="1" s="1"/>
  <c r="BL175" i="1"/>
  <c r="BZ10" i="1"/>
  <c r="CA61" i="1"/>
  <c r="BU116" i="1"/>
  <c r="BU117" i="1" s="1"/>
  <c r="BY76" i="1"/>
  <c r="BT43" i="1"/>
  <c r="BP146" i="1"/>
  <c r="BY11" i="1"/>
  <c r="BZ67" i="1"/>
  <c r="BS130" i="1"/>
  <c r="BW94" i="1" l="1"/>
  <c r="BW15" i="1" s="1"/>
  <c r="BR139" i="1"/>
  <c r="BR140" i="1" s="1"/>
  <c r="BR141" i="1" s="1"/>
  <c r="BN163" i="1"/>
  <c r="BN164" i="1" s="1"/>
  <c r="BV40" i="1"/>
  <c r="BW103" i="1"/>
  <c r="BW104" i="1" s="1"/>
  <c r="BV111" i="1"/>
  <c r="BV41" i="1" s="1"/>
  <c r="BS135" i="1"/>
  <c r="BS136" i="1" s="1"/>
  <c r="BN159" i="1"/>
  <c r="BN160" i="1" s="1"/>
  <c r="BU42" i="1"/>
  <c r="BY85" i="1"/>
  <c r="BX14" i="1"/>
  <c r="BU121" i="1"/>
  <c r="BT20" i="1"/>
  <c r="BP147" i="1"/>
  <c r="BU118" i="1"/>
  <c r="CA62" i="1"/>
  <c r="CA63" i="1" s="1"/>
  <c r="BO153" i="1"/>
  <c r="BO154" i="1" s="1"/>
  <c r="BZ68" i="1"/>
  <c r="BZ69" i="1" s="1"/>
  <c r="BZ73" i="1"/>
  <c r="BY12" i="1"/>
  <c r="BT127" i="1"/>
  <c r="BS21" i="1"/>
  <c r="BX37" i="1"/>
  <c r="BL176" i="1"/>
  <c r="BL177" i="1" s="1"/>
  <c r="BY81" i="1"/>
  <c r="BY82" i="1" s="1"/>
  <c r="BM170" i="1"/>
  <c r="BM171" i="1" s="1"/>
  <c r="BW99" i="1" l="1"/>
  <c r="BW100" i="1" s="1"/>
  <c r="BX97" i="1" s="1"/>
  <c r="BX91" i="1"/>
  <c r="BX92" i="1" s="1"/>
  <c r="BV112" i="1"/>
  <c r="BW109" i="1" s="1"/>
  <c r="BS45" i="1"/>
  <c r="BN49" i="1"/>
  <c r="BO157" i="1"/>
  <c r="BO158" i="1" s="1"/>
  <c r="BO159" i="1" s="1"/>
  <c r="BN26" i="1"/>
  <c r="BX93" i="1"/>
  <c r="BX94" i="1" s="1"/>
  <c r="BZ70" i="1"/>
  <c r="BZ11" i="1" s="1"/>
  <c r="CA64" i="1"/>
  <c r="CB61" i="1" s="1"/>
  <c r="BN165" i="1"/>
  <c r="BN166" i="1" s="1"/>
  <c r="BR46" i="1"/>
  <c r="BL52" i="1"/>
  <c r="BL53" i="1" s="1"/>
  <c r="BL178" i="1"/>
  <c r="BY86" i="1"/>
  <c r="BY87" i="1" s="1"/>
  <c r="BP151" i="1"/>
  <c r="BO25" i="1"/>
  <c r="BO48" i="1"/>
  <c r="BP47" i="1"/>
  <c r="BR142" i="1"/>
  <c r="BU122" i="1"/>
  <c r="BZ34" i="1"/>
  <c r="BM172" i="1"/>
  <c r="BS22" i="1"/>
  <c r="BT133" i="1"/>
  <c r="CA33" i="1"/>
  <c r="BU19" i="1"/>
  <c r="BV115" i="1"/>
  <c r="BM51" i="1"/>
  <c r="BY13" i="1"/>
  <c r="BZ79" i="1"/>
  <c r="BP148" i="1"/>
  <c r="BT128" i="1"/>
  <c r="BT129" i="1" s="1"/>
  <c r="BY36" i="1"/>
  <c r="BZ74" i="1"/>
  <c r="BW16" i="1"/>
  <c r="BW105" i="1" l="1"/>
  <c r="BW39" i="1"/>
  <c r="BZ75" i="1"/>
  <c r="BZ76" i="1" s="1"/>
  <c r="CA67" i="1"/>
  <c r="CA68" i="1" s="1"/>
  <c r="CA69" i="1" s="1"/>
  <c r="BV18" i="1"/>
  <c r="BN50" i="1"/>
  <c r="BX38" i="1"/>
  <c r="BX15" i="1"/>
  <c r="BY91" i="1"/>
  <c r="BY92" i="1" s="1"/>
  <c r="CA10" i="1"/>
  <c r="BO160" i="1"/>
  <c r="BO26" i="1" s="1"/>
  <c r="BY88" i="1"/>
  <c r="BY14" i="1" s="1"/>
  <c r="BT44" i="1"/>
  <c r="BR23" i="1"/>
  <c r="BS139" i="1"/>
  <c r="CB62" i="1"/>
  <c r="CB63" i="1" s="1"/>
  <c r="BT130" i="1"/>
  <c r="BP24" i="1"/>
  <c r="BQ145" i="1"/>
  <c r="BZ80" i="1"/>
  <c r="BO49" i="1"/>
  <c r="BW40" i="1"/>
  <c r="BW106" i="1"/>
  <c r="BL3" i="1"/>
  <c r="BX98" i="1"/>
  <c r="BX99" i="1" s="1"/>
  <c r="BT134" i="1"/>
  <c r="BU123" i="1"/>
  <c r="BP152" i="1"/>
  <c r="BP153" i="1" s="1"/>
  <c r="BM28" i="1"/>
  <c r="BN169" i="1"/>
  <c r="BY37" i="1"/>
  <c r="BV116" i="1"/>
  <c r="BV117" i="1" s="1"/>
  <c r="BM175" i="1"/>
  <c r="BL29" i="1"/>
  <c r="BL30" i="1" s="1"/>
  <c r="BW110" i="1"/>
  <c r="BN27" i="1"/>
  <c r="BO163" i="1"/>
  <c r="BZ35" i="1" l="1"/>
  <c r="BZ85" i="1"/>
  <c r="BZ86" i="1" s="1"/>
  <c r="BP157" i="1"/>
  <c r="BP158" i="1" s="1"/>
  <c r="BZ81" i="1"/>
  <c r="BZ82" i="1" s="1"/>
  <c r="BY93" i="1"/>
  <c r="BY38" i="1" s="1"/>
  <c r="BW111" i="1"/>
  <c r="BW112" i="1" s="1"/>
  <c r="BX109" i="1" s="1"/>
  <c r="BT135" i="1"/>
  <c r="BT45" i="1" s="1"/>
  <c r="CB33" i="1"/>
  <c r="BV42" i="1"/>
  <c r="BV118" i="1"/>
  <c r="BX39" i="1"/>
  <c r="BX100" i="1"/>
  <c r="BU43" i="1"/>
  <c r="BQ146" i="1"/>
  <c r="BQ147" i="1" s="1"/>
  <c r="BO164" i="1"/>
  <c r="BO165" i="1" s="1"/>
  <c r="CA70" i="1"/>
  <c r="CA73" i="1"/>
  <c r="BZ12" i="1"/>
  <c r="BW17" i="1"/>
  <c r="BX103" i="1"/>
  <c r="CA34" i="1"/>
  <c r="BM176" i="1"/>
  <c r="BM177" i="1" s="1"/>
  <c r="BM52" i="1" s="1"/>
  <c r="BM53" i="1" s="1"/>
  <c r="BU127" i="1"/>
  <c r="BT21" i="1"/>
  <c r="BU124" i="1"/>
  <c r="BS140" i="1"/>
  <c r="BS141" i="1" s="1"/>
  <c r="BN170" i="1"/>
  <c r="BN171" i="1" s="1"/>
  <c r="BP154" i="1"/>
  <c r="CB64" i="1"/>
  <c r="BP48" i="1"/>
  <c r="BZ36" i="1" l="1"/>
  <c r="BT136" i="1"/>
  <c r="BU133" i="1" s="1"/>
  <c r="BY94" i="1"/>
  <c r="BY15" i="1" s="1"/>
  <c r="BW41" i="1"/>
  <c r="BW18" i="1"/>
  <c r="BN172" i="1"/>
  <c r="BN28" i="1" s="1"/>
  <c r="BM178" i="1"/>
  <c r="BN175" i="1" s="1"/>
  <c r="BS46" i="1"/>
  <c r="BS142" i="1"/>
  <c r="BQ47" i="1"/>
  <c r="BQ148" i="1"/>
  <c r="BU20" i="1"/>
  <c r="BV121" i="1"/>
  <c r="BX104" i="1"/>
  <c r="BX105" i="1" s="1"/>
  <c r="CA79" i="1"/>
  <c r="BZ13" i="1"/>
  <c r="BU128" i="1"/>
  <c r="BU129" i="1" s="1"/>
  <c r="BP159" i="1"/>
  <c r="BP160" i="1" s="1"/>
  <c r="CA74" i="1"/>
  <c r="CB10" i="1"/>
  <c r="CC61" i="1"/>
  <c r="BW115" i="1"/>
  <c r="BV19" i="1"/>
  <c r="BQ151" i="1"/>
  <c r="BP25" i="1"/>
  <c r="BZ87" i="1"/>
  <c r="BM3" i="1"/>
  <c r="BO50" i="1"/>
  <c r="BO166" i="1"/>
  <c r="BX110" i="1"/>
  <c r="BN51" i="1"/>
  <c r="CB67" i="1"/>
  <c r="CA11" i="1"/>
  <c r="BY97" i="1"/>
  <c r="BX16" i="1"/>
  <c r="BM29" i="1" l="1"/>
  <c r="BM30" i="1" s="1"/>
  <c r="BT22" i="1"/>
  <c r="BZ91" i="1"/>
  <c r="BZ92" i="1" s="1"/>
  <c r="BO169" i="1"/>
  <c r="BO170" i="1" s="1"/>
  <c r="CA75" i="1"/>
  <c r="CA76" i="1" s="1"/>
  <c r="BX106" i="1"/>
  <c r="BX111" i="1" s="1"/>
  <c r="BQ157" i="1"/>
  <c r="BP26" i="1"/>
  <c r="BU44" i="1"/>
  <c r="BR145" i="1"/>
  <c r="BQ24" i="1"/>
  <c r="BZ37" i="1"/>
  <c r="BZ88" i="1"/>
  <c r="CA80" i="1"/>
  <c r="BN176" i="1"/>
  <c r="BN177" i="1" s="1"/>
  <c r="BN52" i="1" s="1"/>
  <c r="BN53" i="1" s="1"/>
  <c r="BS23" i="1"/>
  <c r="BT139" i="1"/>
  <c r="BU130" i="1"/>
  <c r="BQ152" i="1"/>
  <c r="BQ153" i="1" s="1"/>
  <c r="BX40" i="1"/>
  <c r="BY98" i="1"/>
  <c r="BY99" i="1" s="1"/>
  <c r="BP49" i="1"/>
  <c r="BU134" i="1"/>
  <c r="BW116" i="1"/>
  <c r="BW117" i="1" s="1"/>
  <c r="CC62" i="1"/>
  <c r="BP163" i="1"/>
  <c r="BO27" i="1"/>
  <c r="CB68" i="1"/>
  <c r="BV122" i="1"/>
  <c r="BV123" i="1" s="1"/>
  <c r="BZ93" i="1" l="1"/>
  <c r="BZ94" i="1" s="1"/>
  <c r="CA35" i="1"/>
  <c r="BX17" i="1"/>
  <c r="BY103" i="1"/>
  <c r="BY104" i="1" s="1"/>
  <c r="BU135" i="1"/>
  <c r="BU45" i="1" s="1"/>
  <c r="CA12" i="1"/>
  <c r="CB73" i="1"/>
  <c r="CB74" i="1" s="1"/>
  <c r="BW118" i="1"/>
  <c r="BW19" i="1" s="1"/>
  <c r="BY100" i="1"/>
  <c r="BY16" i="1" s="1"/>
  <c r="BV124" i="1"/>
  <c r="BV20" i="1" s="1"/>
  <c r="BO171" i="1"/>
  <c r="BO172" i="1" s="1"/>
  <c r="CA81" i="1"/>
  <c r="CA82" i="1" s="1"/>
  <c r="BR146" i="1"/>
  <c r="BN3" i="1"/>
  <c r="BQ158" i="1"/>
  <c r="BQ154" i="1"/>
  <c r="BZ14" i="1"/>
  <c r="CA85" i="1"/>
  <c r="BP164" i="1"/>
  <c r="BP165" i="1" s="1"/>
  <c r="BN178" i="1"/>
  <c r="BW42" i="1"/>
  <c r="CC63" i="1"/>
  <c r="CC64" i="1" s="1"/>
  <c r="BX41" i="1"/>
  <c r="BX112" i="1"/>
  <c r="BV127" i="1"/>
  <c r="BU21" i="1"/>
  <c r="BY39" i="1"/>
  <c r="BV43" i="1"/>
  <c r="BQ48" i="1"/>
  <c r="CB69" i="1"/>
  <c r="CB70" i="1" s="1"/>
  <c r="BT140" i="1"/>
  <c r="BT141" i="1" s="1"/>
  <c r="BZ38" i="1" l="1"/>
  <c r="BU136" i="1"/>
  <c r="BV133" i="1" s="1"/>
  <c r="BV134" i="1" s="1"/>
  <c r="BW121" i="1"/>
  <c r="BW122" i="1" s="1"/>
  <c r="BW123" i="1" s="1"/>
  <c r="BZ97" i="1"/>
  <c r="BZ98" i="1" s="1"/>
  <c r="BZ99" i="1" s="1"/>
  <c r="BX115" i="1"/>
  <c r="BX116" i="1" s="1"/>
  <c r="BX117" i="1" s="1"/>
  <c r="BQ159" i="1"/>
  <c r="BQ49" i="1" s="1"/>
  <c r="BR147" i="1"/>
  <c r="BR148" i="1" s="1"/>
  <c r="BT142" i="1"/>
  <c r="BU139" i="1" s="1"/>
  <c r="CC10" i="1"/>
  <c r="CD61" i="1"/>
  <c r="BR151" i="1"/>
  <c r="BQ25" i="1"/>
  <c r="CB79" i="1"/>
  <c r="CA13" i="1"/>
  <c r="BY105" i="1"/>
  <c r="CC33" i="1"/>
  <c r="BT46" i="1"/>
  <c r="BV128" i="1"/>
  <c r="BV129" i="1" s="1"/>
  <c r="BN29" i="1"/>
  <c r="BN30" i="1" s="1"/>
  <c r="BO175" i="1"/>
  <c r="BP166" i="1"/>
  <c r="CB11" i="1"/>
  <c r="CC67" i="1"/>
  <c r="CB34" i="1"/>
  <c r="CB75" i="1"/>
  <c r="CB76" i="1" s="1"/>
  <c r="BO28" i="1"/>
  <c r="BP169" i="1"/>
  <c r="CA36" i="1"/>
  <c r="BZ15" i="1"/>
  <c r="CA91" i="1"/>
  <c r="BP50" i="1"/>
  <c r="BY109" i="1"/>
  <c r="BX18" i="1"/>
  <c r="CA86" i="1"/>
  <c r="CA87" i="1" s="1"/>
  <c r="BO51" i="1"/>
  <c r="BU22" i="1" l="1"/>
  <c r="BT23" i="1"/>
  <c r="BR47" i="1"/>
  <c r="BQ160" i="1"/>
  <c r="BR157" i="1" s="1"/>
  <c r="BS145" i="1"/>
  <c r="BS146" i="1" s="1"/>
  <c r="BS147" i="1" s="1"/>
  <c r="BR24" i="1"/>
  <c r="CA88" i="1"/>
  <c r="CB85" i="1" s="1"/>
  <c r="BX42" i="1"/>
  <c r="CB12" i="1"/>
  <c r="CC73" i="1"/>
  <c r="BR152" i="1"/>
  <c r="BU140" i="1"/>
  <c r="BU141" i="1" s="1"/>
  <c r="BV130" i="1"/>
  <c r="BX118" i="1"/>
  <c r="BW43" i="1"/>
  <c r="CA37" i="1"/>
  <c r="CB35" i="1"/>
  <c r="BZ39" i="1"/>
  <c r="BZ100" i="1"/>
  <c r="CD62" i="1"/>
  <c r="BY110" i="1"/>
  <c r="CA92" i="1"/>
  <c r="BY40" i="1"/>
  <c r="BQ163" i="1"/>
  <c r="BP27" i="1"/>
  <c r="BO176" i="1"/>
  <c r="BO177" i="1" s="1"/>
  <c r="BO52" i="1" s="1"/>
  <c r="BO53" i="1" s="1"/>
  <c r="BV44" i="1"/>
  <c r="CC68" i="1"/>
  <c r="CC69" i="1" s="1"/>
  <c r="BW124" i="1"/>
  <c r="BP170" i="1"/>
  <c r="BP171" i="1" s="1"/>
  <c r="CB80" i="1"/>
  <c r="BY106" i="1"/>
  <c r="BQ26" i="1" l="1"/>
  <c r="CA14" i="1"/>
  <c r="BY111" i="1"/>
  <c r="BY41" i="1" s="1"/>
  <c r="CC70" i="1"/>
  <c r="CD67" i="1" s="1"/>
  <c r="CB81" i="1"/>
  <c r="CB82" i="1" s="1"/>
  <c r="BS148" i="1"/>
  <c r="BT145" i="1" s="1"/>
  <c r="BU46" i="1"/>
  <c r="BU142" i="1"/>
  <c r="BP51" i="1"/>
  <c r="BO3" i="1"/>
  <c r="CD63" i="1"/>
  <c r="CA93" i="1"/>
  <c r="CA94" i="1" s="1"/>
  <c r="BP172" i="1"/>
  <c r="BR158" i="1"/>
  <c r="BY115" i="1"/>
  <c r="BX19" i="1"/>
  <c r="CB86" i="1"/>
  <c r="BO178" i="1"/>
  <c r="BR153" i="1"/>
  <c r="BR154" i="1" s="1"/>
  <c r="BW127" i="1"/>
  <c r="BV21" i="1"/>
  <c r="BY17" i="1"/>
  <c r="BZ103" i="1"/>
  <c r="BS47" i="1"/>
  <c r="CC74" i="1"/>
  <c r="BQ164" i="1"/>
  <c r="BQ165" i="1" s="1"/>
  <c r="BX121" i="1"/>
  <c r="BW20" i="1"/>
  <c r="BZ16" i="1"/>
  <c r="CA97" i="1"/>
  <c r="CC34" i="1"/>
  <c r="BV135" i="1"/>
  <c r="BY112" i="1" l="1"/>
  <c r="BY18" i="1" s="1"/>
  <c r="CB36" i="1"/>
  <c r="CC11" i="1"/>
  <c r="CC75" i="1"/>
  <c r="CC76" i="1" s="1"/>
  <c r="BS24" i="1"/>
  <c r="CC79" i="1"/>
  <c r="CC80" i="1" s="1"/>
  <c r="CB13" i="1"/>
  <c r="CB87" i="1"/>
  <c r="CB88" i="1" s="1"/>
  <c r="BQ50" i="1"/>
  <c r="CB91" i="1"/>
  <c r="CA15" i="1"/>
  <c r="BS151" i="1"/>
  <c r="BR25" i="1"/>
  <c r="CD33" i="1"/>
  <c r="BQ166" i="1"/>
  <c r="BV139" i="1"/>
  <c r="BU23" i="1"/>
  <c r="BP28" i="1"/>
  <c r="BQ169" i="1"/>
  <c r="BX122" i="1"/>
  <c r="BX123" i="1" s="1"/>
  <c r="BR159" i="1"/>
  <c r="BR160" i="1" s="1"/>
  <c r="BR48" i="1"/>
  <c r="BY116" i="1"/>
  <c r="CD64" i="1"/>
  <c r="BW128" i="1"/>
  <c r="BW129" i="1" s="1"/>
  <c r="BP175" i="1"/>
  <c r="BO29" i="1"/>
  <c r="BO30" i="1" s="1"/>
  <c r="BZ104" i="1"/>
  <c r="BZ105" i="1" s="1"/>
  <c r="CA38" i="1"/>
  <c r="CD68" i="1"/>
  <c r="BV45" i="1"/>
  <c r="BV136" i="1"/>
  <c r="CA98" i="1"/>
  <c r="CA99" i="1" s="1"/>
  <c r="BT146" i="1"/>
  <c r="BT147" i="1" s="1"/>
  <c r="CC35" i="1" l="1"/>
  <c r="CD69" i="1"/>
  <c r="CD70" i="1" s="1"/>
  <c r="BZ109" i="1"/>
  <c r="BZ110" i="1" s="1"/>
  <c r="BY117" i="1"/>
  <c r="BY42" i="1" s="1"/>
  <c r="CB37" i="1"/>
  <c r="CC81" i="1"/>
  <c r="CC36" i="1" s="1"/>
  <c r="BZ106" i="1"/>
  <c r="CA103" i="1" s="1"/>
  <c r="CA100" i="1"/>
  <c r="CA16" i="1" s="1"/>
  <c r="BX43" i="1"/>
  <c r="BW44" i="1"/>
  <c r="BT47" i="1"/>
  <c r="BX124" i="1"/>
  <c r="BS152" i="1"/>
  <c r="BS153" i="1" s="1"/>
  <c r="BS154" i="1" s="1"/>
  <c r="CD10" i="1"/>
  <c r="CE61" i="1"/>
  <c r="BQ170" i="1"/>
  <c r="BQ171" i="1" s="1"/>
  <c r="BZ40" i="1"/>
  <c r="BT148" i="1"/>
  <c r="BW130" i="1"/>
  <c r="CB92" i="1"/>
  <c r="CB93" i="1" s="1"/>
  <c r="CD73" i="1"/>
  <c r="CC12" i="1"/>
  <c r="BQ27" i="1"/>
  <c r="BR163" i="1"/>
  <c r="CA39" i="1"/>
  <c r="CC85" i="1"/>
  <c r="CB14" i="1"/>
  <c r="BV140" i="1"/>
  <c r="BV141" i="1" s="1"/>
  <c r="BR26" i="1"/>
  <c r="BS157" i="1"/>
  <c r="BV22" i="1"/>
  <c r="BW133" i="1"/>
  <c r="BP176" i="1"/>
  <c r="BP177" i="1" s="1"/>
  <c r="BP52" i="1" s="1"/>
  <c r="BP53" i="1" s="1"/>
  <c r="BR49" i="1"/>
  <c r="CD34" i="1" l="1"/>
  <c r="BY118" i="1"/>
  <c r="BZ115" i="1" s="1"/>
  <c r="BZ116" i="1" s="1"/>
  <c r="CC82" i="1"/>
  <c r="CD79" i="1" s="1"/>
  <c r="CB94" i="1"/>
  <c r="CC91" i="1" s="1"/>
  <c r="BZ17" i="1"/>
  <c r="BZ111" i="1"/>
  <c r="BZ112" i="1" s="1"/>
  <c r="CB97" i="1"/>
  <c r="CB98" i="1" s="1"/>
  <c r="BQ51" i="1"/>
  <c r="BT151" i="1"/>
  <c r="BS25" i="1"/>
  <c r="BS158" i="1"/>
  <c r="BS159" i="1" s="1"/>
  <c r="BS160" i="1" s="1"/>
  <c r="CE62" i="1"/>
  <c r="CE63" i="1" s="1"/>
  <c r="BV46" i="1"/>
  <c r="CC86" i="1"/>
  <c r="BY121" i="1"/>
  <c r="BX20" i="1"/>
  <c r="BR164" i="1"/>
  <c r="BR165" i="1" s="1"/>
  <c r="BQ172" i="1"/>
  <c r="BV142" i="1"/>
  <c r="CD11" i="1"/>
  <c r="CE67" i="1"/>
  <c r="BS48" i="1"/>
  <c r="BX127" i="1"/>
  <c r="BW21" i="1"/>
  <c r="BT24" i="1"/>
  <c r="BU145" i="1"/>
  <c r="BP178" i="1"/>
  <c r="CD74" i="1"/>
  <c r="CD75" i="1" s="1"/>
  <c r="CB38" i="1"/>
  <c r="BP3" i="1"/>
  <c r="CA104" i="1"/>
  <c r="BW134" i="1"/>
  <c r="CB99" i="1" l="1"/>
  <c r="CB39" i="1" s="1"/>
  <c r="CC87" i="1"/>
  <c r="CC88" i="1" s="1"/>
  <c r="CD85" i="1" s="1"/>
  <c r="BY19" i="1"/>
  <c r="CC13" i="1"/>
  <c r="CB15" i="1"/>
  <c r="BZ41" i="1"/>
  <c r="BZ117" i="1"/>
  <c r="BZ42" i="1" s="1"/>
  <c r="BR166" i="1"/>
  <c r="BR27" i="1" s="1"/>
  <c r="BW135" i="1"/>
  <c r="BW45" i="1" s="1"/>
  <c r="CA105" i="1"/>
  <c r="CA106" i="1" s="1"/>
  <c r="BS26" i="1"/>
  <c r="BT157" i="1"/>
  <c r="CE33" i="1"/>
  <c r="CD35" i="1"/>
  <c r="CD76" i="1"/>
  <c r="CE64" i="1"/>
  <c r="BR50" i="1"/>
  <c r="BY122" i="1"/>
  <c r="BY123" i="1" s="1"/>
  <c r="CA109" i="1"/>
  <c r="BZ18" i="1"/>
  <c r="BU146" i="1"/>
  <c r="BU147" i="1" s="1"/>
  <c r="BS49" i="1"/>
  <c r="CD80" i="1"/>
  <c r="BX128" i="1"/>
  <c r="CE68" i="1"/>
  <c r="BP29" i="1"/>
  <c r="BP30" i="1" s="1"/>
  <c r="BQ175" i="1"/>
  <c r="BW139" i="1"/>
  <c r="BV23" i="1"/>
  <c r="BT152" i="1"/>
  <c r="BR169" i="1"/>
  <c r="BQ28" i="1"/>
  <c r="CC92" i="1"/>
  <c r="CB100" i="1" l="1"/>
  <c r="CB16" i="1" s="1"/>
  <c r="CC93" i="1"/>
  <c r="CC38" i="1" s="1"/>
  <c r="CC14" i="1"/>
  <c r="CC37" i="1"/>
  <c r="BS163" i="1"/>
  <c r="BS164" i="1" s="1"/>
  <c r="CA40" i="1"/>
  <c r="BZ118" i="1"/>
  <c r="BZ19" i="1" s="1"/>
  <c r="CA17" i="1"/>
  <c r="CB103" i="1"/>
  <c r="CB104" i="1" s="1"/>
  <c r="BT153" i="1"/>
  <c r="BT154" i="1" s="1"/>
  <c r="BX129" i="1"/>
  <c r="BX130" i="1" s="1"/>
  <c r="BY124" i="1"/>
  <c r="BZ121" i="1" s="1"/>
  <c r="BW136" i="1"/>
  <c r="BU47" i="1"/>
  <c r="CE10" i="1"/>
  <c r="CF61" i="1"/>
  <c r="BU148" i="1"/>
  <c r="BT158" i="1"/>
  <c r="BW140" i="1"/>
  <c r="CE69" i="1"/>
  <c r="CE70" i="1" s="1"/>
  <c r="CA110" i="1"/>
  <c r="CA111" i="1" s="1"/>
  <c r="CD81" i="1"/>
  <c r="BR170" i="1"/>
  <c r="BR171" i="1" s="1"/>
  <c r="CE73" i="1"/>
  <c r="CD12" i="1"/>
  <c r="BY43" i="1"/>
  <c r="BQ176" i="1"/>
  <c r="BQ177" i="1" s="1"/>
  <c r="BQ52" i="1" s="1"/>
  <c r="BQ53" i="1" s="1"/>
  <c r="CD86" i="1"/>
  <c r="CB105" i="1" l="1"/>
  <c r="CB40" i="1" s="1"/>
  <c r="CC97" i="1"/>
  <c r="CC98" i="1" s="1"/>
  <c r="CC94" i="1"/>
  <c r="CC15" i="1" s="1"/>
  <c r="CA115" i="1"/>
  <c r="CA116" i="1" s="1"/>
  <c r="BW141" i="1"/>
  <c r="BW46" i="1" s="1"/>
  <c r="BT48" i="1"/>
  <c r="BX44" i="1"/>
  <c r="BY127" i="1"/>
  <c r="BY128" i="1" s="1"/>
  <c r="BY129" i="1" s="1"/>
  <c r="BX21" i="1"/>
  <c r="BU151" i="1"/>
  <c r="BU152" i="1" s="1"/>
  <c r="BU153" i="1" s="1"/>
  <c r="BT25" i="1"/>
  <c r="BY20" i="1"/>
  <c r="BW22" i="1"/>
  <c r="BX133" i="1"/>
  <c r="BR172" i="1"/>
  <c r="BS169" i="1" s="1"/>
  <c r="BS165" i="1"/>
  <c r="BS50" i="1" s="1"/>
  <c r="BT159" i="1"/>
  <c r="BT160" i="1" s="1"/>
  <c r="BQ3" i="1"/>
  <c r="CE11" i="1"/>
  <c r="CF67" i="1"/>
  <c r="CA112" i="1"/>
  <c r="CA41" i="1"/>
  <c r="CF62" i="1"/>
  <c r="CF63" i="1" s="1"/>
  <c r="CD36" i="1"/>
  <c r="BQ178" i="1"/>
  <c r="CD82" i="1"/>
  <c r="CE74" i="1"/>
  <c r="CE75" i="1" s="1"/>
  <c r="CE34" i="1"/>
  <c r="BU24" i="1"/>
  <c r="BV145" i="1"/>
  <c r="BR51" i="1"/>
  <c r="BZ122" i="1"/>
  <c r="CB106" i="1" l="1"/>
  <c r="CB17" i="1" s="1"/>
  <c r="CC99" i="1"/>
  <c r="CC100" i="1" s="1"/>
  <c r="CD91" i="1"/>
  <c r="CD92" i="1" s="1"/>
  <c r="BW142" i="1"/>
  <c r="BX139" i="1" s="1"/>
  <c r="BR28" i="1"/>
  <c r="CA117" i="1"/>
  <c r="CA118" i="1" s="1"/>
  <c r="BS166" i="1"/>
  <c r="BX134" i="1"/>
  <c r="BX135" i="1" s="1"/>
  <c r="BX45" i="1" s="1"/>
  <c r="BT49" i="1"/>
  <c r="CE35" i="1"/>
  <c r="CE76" i="1"/>
  <c r="CF33" i="1"/>
  <c r="CF64" i="1"/>
  <c r="BS170" i="1"/>
  <c r="BY130" i="1"/>
  <c r="BT26" i="1"/>
  <c r="BU157" i="1"/>
  <c r="BV146" i="1"/>
  <c r="BQ29" i="1"/>
  <c r="BQ30" i="1" s="1"/>
  <c r="BR175" i="1"/>
  <c r="CF68" i="1"/>
  <c r="BZ123" i="1"/>
  <c r="BZ124" i="1" s="1"/>
  <c r="CE79" i="1"/>
  <c r="CD13" i="1"/>
  <c r="BY44" i="1"/>
  <c r="BU48" i="1"/>
  <c r="CD87" i="1"/>
  <c r="BU154" i="1"/>
  <c r="CB109" i="1"/>
  <c r="CA18" i="1"/>
  <c r="CC103" i="1" l="1"/>
  <c r="CC104" i="1" s="1"/>
  <c r="CC105" i="1" s="1"/>
  <c r="CC39" i="1"/>
  <c r="CA42" i="1"/>
  <c r="BW23" i="1"/>
  <c r="BS171" i="1"/>
  <c r="BS172" i="1" s="1"/>
  <c r="BS28" i="1" s="1"/>
  <c r="CB115" i="1"/>
  <c r="CB116" i="1" s="1"/>
  <c r="CA19" i="1"/>
  <c r="BX136" i="1"/>
  <c r="BT163" i="1"/>
  <c r="BT164" i="1" s="1"/>
  <c r="BT165" i="1" s="1"/>
  <c r="BT166" i="1" s="1"/>
  <c r="BS27" i="1"/>
  <c r="BZ20" i="1"/>
  <c r="CA121" i="1"/>
  <c r="BV147" i="1"/>
  <c r="BV148" i="1" s="1"/>
  <c r="CF10" i="1"/>
  <c r="CG61" i="1"/>
  <c r="BU158" i="1"/>
  <c r="BU159" i="1" s="1"/>
  <c r="CD37" i="1"/>
  <c r="CD88" i="1"/>
  <c r="CE80" i="1"/>
  <c r="CE81" i="1" s="1"/>
  <c r="CF69" i="1"/>
  <c r="CF73" i="1"/>
  <c r="CE12" i="1"/>
  <c r="BX140" i="1"/>
  <c r="BU25" i="1"/>
  <c r="BV151" i="1"/>
  <c r="BZ43" i="1"/>
  <c r="BZ127" i="1"/>
  <c r="BY21" i="1"/>
  <c r="CB110" i="1"/>
  <c r="CD97" i="1"/>
  <c r="CC16" i="1"/>
  <c r="BR176" i="1"/>
  <c r="BR177" i="1" s="1"/>
  <c r="BX141" i="1" l="1"/>
  <c r="BX142" i="1" s="1"/>
  <c r="BS51" i="1"/>
  <c r="BT169" i="1"/>
  <c r="BT170" i="1" s="1"/>
  <c r="BT171" i="1" s="1"/>
  <c r="BT50" i="1"/>
  <c r="BY133" i="1"/>
  <c r="BX22" i="1"/>
  <c r="CC40" i="1"/>
  <c r="BR52" i="1"/>
  <c r="BR53" i="1" s="1"/>
  <c r="BR178" i="1"/>
  <c r="CF34" i="1"/>
  <c r="CF74" i="1"/>
  <c r="CB111" i="1"/>
  <c r="BV152" i="1"/>
  <c r="BV153" i="1" s="1"/>
  <c r="BV154" i="1" s="1"/>
  <c r="CD14" i="1"/>
  <c r="CE85" i="1"/>
  <c r="CF70" i="1"/>
  <c r="CD98" i="1"/>
  <c r="CD93" i="1"/>
  <c r="BU160" i="1"/>
  <c r="BU49" i="1"/>
  <c r="CG62" i="1"/>
  <c r="CG63" i="1" s="1"/>
  <c r="CA122" i="1"/>
  <c r="CA123" i="1" s="1"/>
  <c r="CE36" i="1"/>
  <c r="BZ128" i="1"/>
  <c r="BU163" i="1"/>
  <c r="BT27" i="1"/>
  <c r="BV24" i="1"/>
  <c r="BW145" i="1"/>
  <c r="CE82" i="1"/>
  <c r="CC106" i="1"/>
  <c r="BV47" i="1"/>
  <c r="BX46" i="1" l="1"/>
  <c r="BY134" i="1"/>
  <c r="BY135" i="1" s="1"/>
  <c r="BY45" i="1" s="1"/>
  <c r="BW151" i="1"/>
  <c r="BV25" i="1"/>
  <c r="CG33" i="1"/>
  <c r="BW146" i="1"/>
  <c r="BW147" i="1" s="1"/>
  <c r="CA43" i="1"/>
  <c r="CA124" i="1"/>
  <c r="CG64" i="1"/>
  <c r="BU26" i="1"/>
  <c r="BV157" i="1"/>
  <c r="CD38" i="1"/>
  <c r="CD94" i="1"/>
  <c r="CF75" i="1"/>
  <c r="CB41" i="1"/>
  <c r="BY139" i="1"/>
  <c r="BX23" i="1"/>
  <c r="CC17" i="1"/>
  <c r="CD103" i="1"/>
  <c r="CE13" i="1"/>
  <c r="CF79" i="1"/>
  <c r="BU164" i="1"/>
  <c r="CE86" i="1"/>
  <c r="CE87" i="1" s="1"/>
  <c r="BS175" i="1"/>
  <c r="BR29" i="1"/>
  <c r="BR30" i="1" s="1"/>
  <c r="BT51" i="1"/>
  <c r="BT172" i="1"/>
  <c r="BZ129" i="1"/>
  <c r="BZ130" i="1" s="1"/>
  <c r="BR3" i="1"/>
  <c r="CB112" i="1"/>
  <c r="CB117" i="1" s="1"/>
  <c r="BV48" i="1"/>
  <c r="CF11" i="1"/>
  <c r="CG67" i="1"/>
  <c r="BY136" i="1" l="1"/>
  <c r="BY22" i="1" s="1"/>
  <c r="BW148" i="1"/>
  <c r="BX145" i="1" s="1"/>
  <c r="BZ21" i="1"/>
  <c r="CA127" i="1"/>
  <c r="CF35" i="1"/>
  <c r="CE88" i="1"/>
  <c r="BW47" i="1"/>
  <c r="CE37" i="1"/>
  <c r="CC109" i="1"/>
  <c r="CB18" i="1"/>
  <c r="CG10" i="1"/>
  <c r="CH61" i="1"/>
  <c r="CB42" i="1"/>
  <c r="CB118" i="1"/>
  <c r="CD15" i="1"/>
  <c r="CE91" i="1"/>
  <c r="CA20" i="1"/>
  <c r="CB121" i="1"/>
  <c r="BW152" i="1"/>
  <c r="CD99" i="1"/>
  <c r="CF76" i="1"/>
  <c r="CF80" i="1"/>
  <c r="BU169" i="1"/>
  <c r="BT28" i="1"/>
  <c r="BU165" i="1"/>
  <c r="BZ44" i="1"/>
  <c r="BV158" i="1"/>
  <c r="BV159" i="1" s="1"/>
  <c r="CD104" i="1"/>
  <c r="CG68" i="1"/>
  <c r="CG69" i="1" s="1"/>
  <c r="BS176" i="1"/>
  <c r="BS177" i="1" s="1"/>
  <c r="BS52" i="1" s="1"/>
  <c r="BS53" i="1" s="1"/>
  <c r="BY140" i="1"/>
  <c r="BY141" i="1" l="1"/>
  <c r="BY46" i="1" s="1"/>
  <c r="BZ133" i="1"/>
  <c r="BZ134" i="1" s="1"/>
  <c r="BZ135" i="1" s="1"/>
  <c r="BZ45" i="1" s="1"/>
  <c r="BW24" i="1"/>
  <c r="BW153" i="1"/>
  <c r="BW154" i="1" s="1"/>
  <c r="BS3" i="1"/>
  <c r="BU50" i="1"/>
  <c r="CF85" i="1"/>
  <c r="CE14" i="1"/>
  <c r="CH62" i="1"/>
  <c r="CH63" i="1" s="1"/>
  <c r="CF81" i="1"/>
  <c r="CD39" i="1"/>
  <c r="CD100" i="1"/>
  <c r="CD105" i="1" s="1"/>
  <c r="BX146" i="1"/>
  <c r="BX147" i="1" s="1"/>
  <c r="CB19" i="1"/>
  <c r="CC115" i="1"/>
  <c r="BU170" i="1"/>
  <c r="CG70" i="1"/>
  <c r="CC110" i="1"/>
  <c r="CC111" i="1" s="1"/>
  <c r="BU166" i="1"/>
  <c r="CG34" i="1"/>
  <c r="BV49" i="1"/>
  <c r="CA128" i="1"/>
  <c r="CE92" i="1"/>
  <c r="CE93" i="1" s="1"/>
  <c r="BS178" i="1"/>
  <c r="BV160" i="1"/>
  <c r="CB122" i="1"/>
  <c r="CB123" i="1" s="1"/>
  <c r="CG73" i="1"/>
  <c r="CF12" i="1"/>
  <c r="BY142" i="1" l="1"/>
  <c r="BZ139" i="1" s="1"/>
  <c r="BZ136" i="1"/>
  <c r="CA133" i="1" s="1"/>
  <c r="BW48" i="1"/>
  <c r="BX151" i="1"/>
  <c r="BX152" i="1" s="1"/>
  <c r="BW25" i="1"/>
  <c r="CC41" i="1"/>
  <c r="CH33" i="1"/>
  <c r="CE38" i="1"/>
  <c r="BX47" i="1"/>
  <c r="BV163" i="1"/>
  <c r="BU27" i="1"/>
  <c r="BU171" i="1"/>
  <c r="BU172" i="1" s="1"/>
  <c r="CD40" i="1"/>
  <c r="CD106" i="1"/>
  <c r="CG11" i="1"/>
  <c r="CH67" i="1"/>
  <c r="BX148" i="1"/>
  <c r="CF36" i="1"/>
  <c r="CB43" i="1"/>
  <c r="BW157" i="1"/>
  <c r="BV26" i="1"/>
  <c r="BS29" i="1"/>
  <c r="BS30" i="1" s="1"/>
  <c r="BT175" i="1"/>
  <c r="CE94" i="1"/>
  <c r="CA129" i="1"/>
  <c r="CA130" i="1" s="1"/>
  <c r="CC112" i="1"/>
  <c r="CH64" i="1"/>
  <c r="CF86" i="1"/>
  <c r="CG74" i="1"/>
  <c r="CD16" i="1"/>
  <c r="CE97" i="1"/>
  <c r="CC116" i="1"/>
  <c r="CB124" i="1"/>
  <c r="CF82" i="1"/>
  <c r="CC117" i="1" l="1"/>
  <c r="CC42" i="1" s="1"/>
  <c r="BZ22" i="1"/>
  <c r="BY23" i="1"/>
  <c r="CG75" i="1"/>
  <c r="CG76" i="1" s="1"/>
  <c r="CB20" i="1"/>
  <c r="CC121" i="1"/>
  <c r="BV164" i="1"/>
  <c r="BV165" i="1" s="1"/>
  <c r="CH68" i="1"/>
  <c r="CH69" i="1" s="1"/>
  <c r="CF87" i="1"/>
  <c r="CF88" i="1" s="1"/>
  <c r="BY145" i="1"/>
  <c r="BX24" i="1"/>
  <c r="CC18" i="1"/>
  <c r="CD109" i="1"/>
  <c r="CE98" i="1"/>
  <c r="CE99" i="1" s="1"/>
  <c r="CA44" i="1"/>
  <c r="BU28" i="1"/>
  <c r="BV169" i="1"/>
  <c r="CD17" i="1"/>
  <c r="CE103" i="1"/>
  <c r="CH10" i="1"/>
  <c r="CI61" i="1"/>
  <c r="CB127" i="1"/>
  <c r="CA21" i="1"/>
  <c r="CA134" i="1"/>
  <c r="CA135" i="1" s="1"/>
  <c r="BT176" i="1"/>
  <c r="BT177" i="1" s="1"/>
  <c r="BT52" i="1" s="1"/>
  <c r="BT53" i="1" s="1"/>
  <c r="CG79" i="1"/>
  <c r="CF13" i="1"/>
  <c r="BW158" i="1"/>
  <c r="BW159" i="1" s="1"/>
  <c r="BX153" i="1"/>
  <c r="BZ140" i="1"/>
  <c r="BZ141" i="1" s="1"/>
  <c r="CF91" i="1"/>
  <c r="CE15" i="1"/>
  <c r="BU51" i="1"/>
  <c r="CC118" i="1" l="1"/>
  <c r="CC19" i="1" s="1"/>
  <c r="CG35" i="1"/>
  <c r="CG12" i="1"/>
  <c r="CH73" i="1"/>
  <c r="CH74" i="1" s="1"/>
  <c r="BV166" i="1"/>
  <c r="BV27" i="1" s="1"/>
  <c r="BT178" i="1"/>
  <c r="BT29" i="1" s="1"/>
  <c r="BT30" i="1" s="1"/>
  <c r="BZ46" i="1"/>
  <c r="CE39" i="1"/>
  <c r="BW49" i="1"/>
  <c r="CA45" i="1"/>
  <c r="CA136" i="1"/>
  <c r="CC122" i="1"/>
  <c r="CD110" i="1"/>
  <c r="BX48" i="1"/>
  <c r="CB128" i="1"/>
  <c r="CB129" i="1" s="1"/>
  <c r="CG85" i="1"/>
  <c r="CF14" i="1"/>
  <c r="CH34" i="1"/>
  <c r="BW160" i="1"/>
  <c r="CG80" i="1"/>
  <c r="CG81" i="1" s="1"/>
  <c r="BX154" i="1"/>
  <c r="BT3" i="1"/>
  <c r="CE104" i="1"/>
  <c r="BY146" i="1"/>
  <c r="BY147" i="1" s="1"/>
  <c r="BY148" i="1" s="1"/>
  <c r="BZ142" i="1"/>
  <c r="CE100" i="1"/>
  <c r="CF37" i="1"/>
  <c r="CI62" i="1"/>
  <c r="CI63" i="1" s="1"/>
  <c r="CF92" i="1"/>
  <c r="CF93" i="1" s="1"/>
  <c r="BV170" i="1"/>
  <c r="CH70" i="1"/>
  <c r="BV50" i="1"/>
  <c r="CC123" i="1" l="1"/>
  <c r="CC43" i="1" s="1"/>
  <c r="CD115" i="1"/>
  <c r="CD116" i="1" s="1"/>
  <c r="BV171" i="1"/>
  <c r="BV172" i="1" s="1"/>
  <c r="CH75" i="1"/>
  <c r="CH35" i="1" s="1"/>
  <c r="BU175" i="1"/>
  <c r="BU176" i="1" s="1"/>
  <c r="BU177" i="1" s="1"/>
  <c r="BU52" i="1" s="1"/>
  <c r="BU53" i="1" s="1"/>
  <c r="BW163" i="1"/>
  <c r="BW164" i="1" s="1"/>
  <c r="BW165" i="1" s="1"/>
  <c r="CB130" i="1"/>
  <c r="CC127" i="1" s="1"/>
  <c r="CF94" i="1"/>
  <c r="CG91" i="1" s="1"/>
  <c r="BZ145" i="1"/>
  <c r="BY24" i="1"/>
  <c r="CI33" i="1"/>
  <c r="CI64" i="1"/>
  <c r="CF38" i="1"/>
  <c r="CE105" i="1"/>
  <c r="CE16" i="1"/>
  <c r="CF97" i="1"/>
  <c r="CG82" i="1"/>
  <c r="CB44" i="1"/>
  <c r="BX25" i="1"/>
  <c r="BY151" i="1"/>
  <c r="CA139" i="1"/>
  <c r="BZ23" i="1"/>
  <c r="CD111" i="1"/>
  <c r="CD112" i="1" s="1"/>
  <c r="BW26" i="1"/>
  <c r="BX157" i="1"/>
  <c r="CI67" i="1"/>
  <c r="CH11" i="1"/>
  <c r="CG36" i="1"/>
  <c r="BY47" i="1"/>
  <c r="CG86" i="1"/>
  <c r="CB133" i="1"/>
  <c r="CA22" i="1"/>
  <c r="CC124" i="1" l="1"/>
  <c r="CC20" i="1" s="1"/>
  <c r="BV51" i="1"/>
  <c r="CH76" i="1"/>
  <c r="CH12" i="1" s="1"/>
  <c r="CF15" i="1"/>
  <c r="CG87" i="1"/>
  <c r="CG88" i="1" s="1"/>
  <c r="CG14" i="1" s="1"/>
  <c r="CB21" i="1"/>
  <c r="BU178" i="1"/>
  <c r="BU29" i="1" s="1"/>
  <c r="BU30" i="1" s="1"/>
  <c r="CE109" i="1"/>
  <c r="CD18" i="1"/>
  <c r="CI10" i="1"/>
  <c r="CJ61" i="1"/>
  <c r="CE40" i="1"/>
  <c r="CH79" i="1"/>
  <c r="CG13" i="1"/>
  <c r="CE106" i="1"/>
  <c r="CC128" i="1"/>
  <c r="BX158" i="1"/>
  <c r="BX159" i="1" s="1"/>
  <c r="BZ146" i="1"/>
  <c r="BZ147" i="1" s="1"/>
  <c r="CI68" i="1"/>
  <c r="CI69" i="1" s="1"/>
  <c r="CB134" i="1"/>
  <c r="CB135" i="1" s="1"/>
  <c r="CD117" i="1"/>
  <c r="CD118" i="1" s="1"/>
  <c r="CD41" i="1"/>
  <c r="BW169" i="1"/>
  <c r="BV28" i="1"/>
  <c r="CF98" i="1"/>
  <c r="BW166" i="1"/>
  <c r="CG92" i="1"/>
  <c r="BY152" i="1"/>
  <c r="BY153" i="1" s="1"/>
  <c r="BU3" i="1"/>
  <c r="BW50" i="1"/>
  <c r="CA140" i="1"/>
  <c r="CA141" i="1" s="1"/>
  <c r="CD121" i="1" l="1"/>
  <c r="CD122" i="1" s="1"/>
  <c r="CC129" i="1"/>
  <c r="CC130" i="1" s="1"/>
  <c r="CC21" i="1" s="1"/>
  <c r="CI73" i="1"/>
  <c r="CI74" i="1" s="1"/>
  <c r="CG37" i="1"/>
  <c r="BV175" i="1"/>
  <c r="BV176" i="1" s="1"/>
  <c r="CG93" i="1"/>
  <c r="CG94" i="1" s="1"/>
  <c r="CH91" i="1" s="1"/>
  <c r="CH85" i="1"/>
  <c r="CH86" i="1" s="1"/>
  <c r="BX160" i="1"/>
  <c r="BX26" i="1" s="1"/>
  <c r="CA142" i="1"/>
  <c r="CB139" i="1" s="1"/>
  <c r="BZ148" i="1"/>
  <c r="CA145" i="1" s="1"/>
  <c r="BY48" i="1"/>
  <c r="BY154" i="1"/>
  <c r="CD19" i="1"/>
  <c r="CE115" i="1"/>
  <c r="CJ62" i="1"/>
  <c r="CJ63" i="1" s="1"/>
  <c r="CB136" i="1"/>
  <c r="BX163" i="1"/>
  <c r="BW27" i="1"/>
  <c r="CE110" i="1"/>
  <c r="CE111" i="1" s="1"/>
  <c r="CI34" i="1"/>
  <c r="CA46" i="1"/>
  <c r="BX49" i="1"/>
  <c r="CF99" i="1"/>
  <c r="CB45" i="1"/>
  <c r="CH80" i="1"/>
  <c r="BW170" i="1"/>
  <c r="BW171" i="1" s="1"/>
  <c r="CI70" i="1"/>
  <c r="BZ47" i="1"/>
  <c r="CF103" i="1"/>
  <c r="CE17" i="1"/>
  <c r="CD42" i="1"/>
  <c r="CD123" i="1" l="1"/>
  <c r="CD124" i="1" s="1"/>
  <c r="CD20" i="1" s="1"/>
  <c r="CC44" i="1"/>
  <c r="CD127" i="1"/>
  <c r="CD128" i="1" s="1"/>
  <c r="BY157" i="1"/>
  <c r="BY158" i="1" s="1"/>
  <c r="BY159" i="1" s="1"/>
  <c r="CG38" i="1"/>
  <c r="BZ24" i="1"/>
  <c r="CA23" i="1"/>
  <c r="CG15" i="1"/>
  <c r="CJ64" i="1"/>
  <c r="CK61" i="1" s="1"/>
  <c r="CI75" i="1"/>
  <c r="CI35" i="1" s="1"/>
  <c r="CE116" i="1"/>
  <c r="CH81" i="1"/>
  <c r="CJ33" i="1"/>
  <c r="BY25" i="1"/>
  <c r="BZ151" i="1"/>
  <c r="CF39" i="1"/>
  <c r="BX164" i="1"/>
  <c r="BX165" i="1" s="1"/>
  <c r="BX166" i="1" s="1"/>
  <c r="CF100" i="1"/>
  <c r="BW51" i="1"/>
  <c r="CF104" i="1"/>
  <c r="CB140" i="1"/>
  <c r="CB141" i="1" s="1"/>
  <c r="CE41" i="1"/>
  <c r="CE112" i="1"/>
  <c r="BW172" i="1"/>
  <c r="CB22" i="1"/>
  <c r="CC133" i="1"/>
  <c r="BV177" i="1"/>
  <c r="BV52" i="1" s="1"/>
  <c r="BV53" i="1" s="1"/>
  <c r="CJ67" i="1"/>
  <c r="CI11" i="1"/>
  <c r="CH92" i="1"/>
  <c r="CA146" i="1"/>
  <c r="CA147" i="1" s="1"/>
  <c r="CE121" i="1" l="1"/>
  <c r="CE122" i="1" s="1"/>
  <c r="CD129" i="1"/>
  <c r="CD44" i="1" s="1"/>
  <c r="CD43" i="1"/>
  <c r="CI76" i="1"/>
  <c r="CI12" i="1" s="1"/>
  <c r="CE117" i="1"/>
  <c r="CE42" i="1" s="1"/>
  <c r="CA148" i="1"/>
  <c r="CA24" i="1" s="1"/>
  <c r="CF105" i="1"/>
  <c r="CF106" i="1" s="1"/>
  <c r="CJ10" i="1"/>
  <c r="BY49" i="1"/>
  <c r="BY163" i="1"/>
  <c r="BX27" i="1"/>
  <c r="CH36" i="1"/>
  <c r="CJ68" i="1"/>
  <c r="CJ69" i="1" s="1"/>
  <c r="CH82" i="1"/>
  <c r="CH87" i="1" s="1"/>
  <c r="CB46" i="1"/>
  <c r="CC134" i="1"/>
  <c r="CF16" i="1"/>
  <c r="CG97" i="1"/>
  <c r="BY160" i="1"/>
  <c r="CB142" i="1"/>
  <c r="BV3" i="1"/>
  <c r="CK62" i="1"/>
  <c r="BX50" i="1"/>
  <c r="BZ152" i="1"/>
  <c r="BZ153" i="1" s="1"/>
  <c r="BW28" i="1"/>
  <c r="BX169" i="1"/>
  <c r="CF109" i="1"/>
  <c r="CE18" i="1"/>
  <c r="CA47" i="1"/>
  <c r="BV178" i="1"/>
  <c r="CD130" i="1" l="1"/>
  <c r="CD21" i="1" s="1"/>
  <c r="CJ73" i="1"/>
  <c r="CJ74" i="1" s="1"/>
  <c r="CB145" i="1"/>
  <c r="CB146" i="1" s="1"/>
  <c r="CB147" i="1" s="1"/>
  <c r="CE118" i="1"/>
  <c r="CE123" i="1" s="1"/>
  <c r="CE124" i="1" s="1"/>
  <c r="CF17" i="1"/>
  <c r="CG103" i="1"/>
  <c r="CG104" i="1" s="1"/>
  <c r="CF40" i="1"/>
  <c r="BZ154" i="1"/>
  <c r="CA151" i="1" s="1"/>
  <c r="CJ70" i="1"/>
  <c r="CK67" i="1" s="1"/>
  <c r="CH37" i="1"/>
  <c r="CH88" i="1"/>
  <c r="CH93" i="1" s="1"/>
  <c r="CF110" i="1"/>
  <c r="CF111" i="1" s="1"/>
  <c r="CG98" i="1"/>
  <c r="CG99" i="1" s="1"/>
  <c r="CG100" i="1" s="1"/>
  <c r="BZ48" i="1"/>
  <c r="BX170" i="1"/>
  <c r="BV29" i="1"/>
  <c r="BV30" i="1" s="1"/>
  <c r="BW175" i="1"/>
  <c r="CB23" i="1"/>
  <c r="CC139" i="1"/>
  <c r="BY164" i="1"/>
  <c r="BY165" i="1" s="1"/>
  <c r="BY26" i="1"/>
  <c r="BZ157" i="1"/>
  <c r="CC135" i="1"/>
  <c r="CK63" i="1"/>
  <c r="CJ34" i="1"/>
  <c r="CH13" i="1"/>
  <c r="CI79" i="1"/>
  <c r="CE127" i="1" l="1"/>
  <c r="CE128" i="1" s="1"/>
  <c r="CE129" i="1" s="1"/>
  <c r="CE130" i="1" s="1"/>
  <c r="CJ75" i="1"/>
  <c r="CJ35" i="1" s="1"/>
  <c r="CJ11" i="1"/>
  <c r="CF115" i="1"/>
  <c r="CF116" i="1" s="1"/>
  <c r="CE19" i="1"/>
  <c r="BZ25" i="1"/>
  <c r="CE43" i="1"/>
  <c r="BY166" i="1"/>
  <c r="BY27" i="1" s="1"/>
  <c r="CH97" i="1"/>
  <c r="CG16" i="1"/>
  <c r="CH38" i="1"/>
  <c r="CH94" i="1"/>
  <c r="CB47" i="1"/>
  <c r="CC140" i="1"/>
  <c r="BW176" i="1"/>
  <c r="BW177" i="1" s="1"/>
  <c r="BW52" i="1" s="1"/>
  <c r="BW53" i="1" s="1"/>
  <c r="CF121" i="1"/>
  <c r="CE20" i="1"/>
  <c r="CC45" i="1"/>
  <c r="CC136" i="1"/>
  <c r="CK33" i="1"/>
  <c r="BY50" i="1"/>
  <c r="CF41" i="1"/>
  <c r="CB148" i="1"/>
  <c r="BZ158" i="1"/>
  <c r="BZ159" i="1" s="1"/>
  <c r="BX171" i="1"/>
  <c r="CK68" i="1"/>
  <c r="CG105" i="1"/>
  <c r="CG106" i="1" s="1"/>
  <c r="CG39" i="1"/>
  <c r="CI80" i="1"/>
  <c r="CI81" i="1" s="1"/>
  <c r="CH14" i="1"/>
  <c r="CI85" i="1"/>
  <c r="CK64" i="1"/>
  <c r="CF112" i="1"/>
  <c r="CA152" i="1"/>
  <c r="CJ76" i="1" l="1"/>
  <c r="CK73" i="1" s="1"/>
  <c r="CK69" i="1"/>
  <c r="CK34" i="1" s="1"/>
  <c r="BZ163" i="1"/>
  <c r="BZ164" i="1" s="1"/>
  <c r="BW178" i="1"/>
  <c r="BX175" i="1" s="1"/>
  <c r="BZ49" i="1"/>
  <c r="CI36" i="1"/>
  <c r="BZ160" i="1"/>
  <c r="CD133" i="1"/>
  <c r="CC22" i="1"/>
  <c r="CH103" i="1"/>
  <c r="CG17" i="1"/>
  <c r="CI86" i="1"/>
  <c r="CC141" i="1"/>
  <c r="CC142" i="1" s="1"/>
  <c r="CF117" i="1"/>
  <c r="CF118" i="1" s="1"/>
  <c r="CI82" i="1"/>
  <c r="CF122" i="1"/>
  <c r="BW3" i="1"/>
  <c r="CA153" i="1"/>
  <c r="CE21" i="1"/>
  <c r="CF127" i="1"/>
  <c r="CG40" i="1"/>
  <c r="CH98" i="1"/>
  <c r="CH99" i="1" s="1"/>
  <c r="CL61" i="1"/>
  <c r="CK10" i="1"/>
  <c r="BX51" i="1"/>
  <c r="CI91" i="1"/>
  <c r="CH15" i="1"/>
  <c r="CC145" i="1"/>
  <c r="CB24" i="1"/>
  <c r="CG109" i="1"/>
  <c r="CF18" i="1"/>
  <c r="CE44" i="1"/>
  <c r="BX172" i="1"/>
  <c r="CJ12" i="1" l="1"/>
  <c r="CK70" i="1"/>
  <c r="CK11" i="1" s="1"/>
  <c r="BW29" i="1"/>
  <c r="BW30" i="1" s="1"/>
  <c r="BZ165" i="1"/>
  <c r="BZ166" i="1" s="1"/>
  <c r="CI87" i="1"/>
  <c r="CI37" i="1" s="1"/>
  <c r="CF19" i="1"/>
  <c r="CG115" i="1"/>
  <c r="CC23" i="1"/>
  <c r="CD139" i="1"/>
  <c r="CK74" i="1"/>
  <c r="CA48" i="1"/>
  <c r="CA154" i="1"/>
  <c r="CF128" i="1"/>
  <c r="CH104" i="1"/>
  <c r="CI13" i="1"/>
  <c r="CJ79" i="1"/>
  <c r="BX176" i="1"/>
  <c r="BX177" i="1" s="1"/>
  <c r="BX52" i="1" s="1"/>
  <c r="BX53" i="1" s="1"/>
  <c r="CG110" i="1"/>
  <c r="CG111" i="1" s="1"/>
  <c r="CC46" i="1"/>
  <c r="CI92" i="1"/>
  <c r="CH100" i="1"/>
  <c r="CD134" i="1"/>
  <c r="CH39" i="1"/>
  <c r="CA157" i="1"/>
  <c r="BZ26" i="1"/>
  <c r="CF123" i="1"/>
  <c r="CF124" i="1" s="1"/>
  <c r="CF42" i="1"/>
  <c r="CC146" i="1"/>
  <c r="CC147" i="1" s="1"/>
  <c r="BX28" i="1"/>
  <c r="BY169" i="1"/>
  <c r="CL62" i="1"/>
  <c r="CL63" i="1" s="1"/>
  <c r="CL67" i="1" l="1"/>
  <c r="CL68" i="1" s="1"/>
  <c r="CK75" i="1"/>
  <c r="CK35" i="1" s="1"/>
  <c r="BZ50" i="1"/>
  <c r="CI88" i="1"/>
  <c r="CI93" i="1" s="1"/>
  <c r="CA163" i="1"/>
  <c r="CA164" i="1" s="1"/>
  <c r="BZ27" i="1"/>
  <c r="CH105" i="1"/>
  <c r="CH40" i="1" s="1"/>
  <c r="CF20" i="1"/>
  <c r="CG121" i="1"/>
  <c r="CL33" i="1"/>
  <c r="CC47" i="1"/>
  <c r="CJ80" i="1"/>
  <c r="CJ81" i="1" s="1"/>
  <c r="CC148" i="1"/>
  <c r="CD135" i="1"/>
  <c r="CA25" i="1"/>
  <c r="CB151" i="1"/>
  <c r="CG116" i="1"/>
  <c r="CA158" i="1"/>
  <c r="CA159" i="1" s="1"/>
  <c r="CH16" i="1"/>
  <c r="CI97" i="1"/>
  <c r="CL64" i="1"/>
  <c r="CG112" i="1"/>
  <c r="CD140" i="1"/>
  <c r="CF129" i="1"/>
  <c r="CF43" i="1"/>
  <c r="CG41" i="1"/>
  <c r="BX3" i="1"/>
  <c r="BY170" i="1"/>
  <c r="BX178" i="1"/>
  <c r="CK76" i="1" l="1"/>
  <c r="CK12" i="1" s="1"/>
  <c r="CI14" i="1"/>
  <c r="CJ85" i="1"/>
  <c r="CJ86" i="1" s="1"/>
  <c r="CH106" i="1"/>
  <c r="CH17" i="1" s="1"/>
  <c r="CI94" i="1"/>
  <c r="CJ91" i="1" s="1"/>
  <c r="CI38" i="1"/>
  <c r="CJ82" i="1"/>
  <c r="CJ13" i="1" s="1"/>
  <c r="CA160" i="1"/>
  <c r="CB157" i="1" s="1"/>
  <c r="CG117" i="1"/>
  <c r="CG42" i="1" s="1"/>
  <c r="CL69" i="1"/>
  <c r="CL70" i="1" s="1"/>
  <c r="CG122" i="1"/>
  <c r="CM61" i="1"/>
  <c r="CL10" i="1"/>
  <c r="CD45" i="1"/>
  <c r="CD145" i="1"/>
  <c r="CC24" i="1"/>
  <c r="CI98" i="1"/>
  <c r="CJ36" i="1"/>
  <c r="CH109" i="1"/>
  <c r="CG18" i="1"/>
  <c r="CA49" i="1"/>
  <c r="BX29" i="1"/>
  <c r="BX30" i="1" s="1"/>
  <c r="BY175" i="1"/>
  <c r="CF44" i="1"/>
  <c r="BY171" i="1"/>
  <c r="CF130" i="1"/>
  <c r="CB152" i="1"/>
  <c r="CD136" i="1"/>
  <c r="CD141" i="1" s="1"/>
  <c r="CK79" i="1" l="1"/>
  <c r="CK80" i="1" s="1"/>
  <c r="CK81" i="1" s="1"/>
  <c r="CI15" i="1"/>
  <c r="CI103" i="1"/>
  <c r="CI104" i="1" s="1"/>
  <c r="CL73" i="1"/>
  <c r="CL74" i="1" s="1"/>
  <c r="CL75" i="1" s="1"/>
  <c r="CI99" i="1"/>
  <c r="CI39" i="1" s="1"/>
  <c r="CA26" i="1"/>
  <c r="CA165" i="1"/>
  <c r="CA50" i="1" s="1"/>
  <c r="CM67" i="1"/>
  <c r="CM68" i="1" s="1"/>
  <c r="CL11" i="1"/>
  <c r="CJ87" i="1"/>
  <c r="CJ88" i="1" s="1"/>
  <c r="CL34" i="1"/>
  <c r="CG118" i="1"/>
  <c r="CG123" i="1" s="1"/>
  <c r="CD46" i="1"/>
  <c r="BY176" i="1"/>
  <c r="CJ92" i="1"/>
  <c r="CM62" i="1"/>
  <c r="CM63" i="1" s="1"/>
  <c r="CB158" i="1"/>
  <c r="CD142" i="1"/>
  <c r="CD22" i="1"/>
  <c r="CE133" i="1"/>
  <c r="BY51" i="1"/>
  <c r="CB153" i="1"/>
  <c r="CB154" i="1" s="1"/>
  <c r="BY172" i="1"/>
  <c r="CH110" i="1"/>
  <c r="CH111" i="1" s="1"/>
  <c r="CF21" i="1"/>
  <c r="CG127" i="1"/>
  <c r="CD146" i="1"/>
  <c r="CI100" i="1" l="1"/>
  <c r="CJ97" i="1" s="1"/>
  <c r="CJ98" i="1" s="1"/>
  <c r="CA166" i="1"/>
  <c r="CA27" i="1" s="1"/>
  <c r="CD147" i="1"/>
  <c r="CD47" i="1" s="1"/>
  <c r="CK85" i="1"/>
  <c r="CK86" i="1" s="1"/>
  <c r="CJ14" i="1"/>
  <c r="CH112" i="1"/>
  <c r="CH18" i="1" s="1"/>
  <c r="CH115" i="1"/>
  <c r="CH116" i="1" s="1"/>
  <c r="CG19" i="1"/>
  <c r="CJ37" i="1"/>
  <c r="CJ93" i="1"/>
  <c r="CJ38" i="1" s="1"/>
  <c r="CM33" i="1"/>
  <c r="CC151" i="1"/>
  <c r="CB25" i="1"/>
  <c r="CG43" i="1"/>
  <c r="CL35" i="1"/>
  <c r="BZ169" i="1"/>
  <c r="BY28" i="1"/>
  <c r="CM64" i="1"/>
  <c r="CD23" i="1"/>
  <c r="CE139" i="1"/>
  <c r="CG124" i="1"/>
  <c r="CB48" i="1"/>
  <c r="CB159" i="1"/>
  <c r="CB160" i="1" s="1"/>
  <c r="CE134" i="1"/>
  <c r="CL76" i="1"/>
  <c r="CK36" i="1"/>
  <c r="BY177" i="1"/>
  <c r="BY52" i="1" s="1"/>
  <c r="BY53" i="1" s="1"/>
  <c r="CG128" i="1"/>
  <c r="CK82" i="1"/>
  <c r="CH41" i="1"/>
  <c r="CI105" i="1" l="1"/>
  <c r="CI40" i="1" s="1"/>
  <c r="CI16" i="1"/>
  <c r="CB163" i="1"/>
  <c r="CB164" i="1" s="1"/>
  <c r="CB165" i="1" s="1"/>
  <c r="CH117" i="1"/>
  <c r="CH118" i="1" s="1"/>
  <c r="CD148" i="1"/>
  <c r="CD24" i="1" s="1"/>
  <c r="CI109" i="1"/>
  <c r="CI110" i="1" s="1"/>
  <c r="CJ94" i="1"/>
  <c r="CJ99" i="1" s="1"/>
  <c r="CG129" i="1"/>
  <c r="CG44" i="1" s="1"/>
  <c r="CK87" i="1"/>
  <c r="CK88" i="1" s="1"/>
  <c r="CE135" i="1"/>
  <c r="CC157" i="1"/>
  <c r="CB26" i="1"/>
  <c r="CL12" i="1"/>
  <c r="CM73" i="1"/>
  <c r="CC152" i="1"/>
  <c r="CC153" i="1" s="1"/>
  <c r="BY3" i="1"/>
  <c r="BZ170" i="1"/>
  <c r="CG20" i="1"/>
  <c r="CH121" i="1"/>
  <c r="BY178" i="1"/>
  <c r="CN61" i="1"/>
  <c r="CM10" i="1"/>
  <c r="CB49" i="1"/>
  <c r="CL79" i="1"/>
  <c r="CK13" i="1"/>
  <c r="CE140" i="1"/>
  <c r="CM69" i="1"/>
  <c r="CH42" i="1" l="1"/>
  <c r="CI106" i="1"/>
  <c r="CI111" i="1" s="1"/>
  <c r="CE145" i="1"/>
  <c r="CE146" i="1" s="1"/>
  <c r="CG130" i="1"/>
  <c r="CG21" i="1" s="1"/>
  <c r="CK37" i="1"/>
  <c r="CJ100" i="1"/>
  <c r="CK97" i="1" s="1"/>
  <c r="CK98" i="1" s="1"/>
  <c r="CJ39" i="1"/>
  <c r="CC154" i="1"/>
  <c r="CC25" i="1" s="1"/>
  <c r="CJ15" i="1"/>
  <c r="CK91" i="1"/>
  <c r="CK92" i="1" s="1"/>
  <c r="BZ171" i="1"/>
  <c r="BZ172" i="1" s="1"/>
  <c r="CB50" i="1"/>
  <c r="CL80" i="1"/>
  <c r="BY29" i="1"/>
  <c r="BY30" i="1" s="1"/>
  <c r="BZ175" i="1"/>
  <c r="CB166" i="1"/>
  <c r="CE45" i="1"/>
  <c r="CE136" i="1"/>
  <c r="CE141" i="1" s="1"/>
  <c r="CK14" i="1"/>
  <c r="CL85" i="1"/>
  <c r="CM74" i="1"/>
  <c r="CH122" i="1"/>
  <c r="CH123" i="1" s="1"/>
  <c r="CN62" i="1"/>
  <c r="CN63" i="1" s="1"/>
  <c r="CI115" i="1"/>
  <c r="CH19" i="1"/>
  <c r="CC48" i="1"/>
  <c r="CM34" i="1"/>
  <c r="CM70" i="1"/>
  <c r="CC158" i="1"/>
  <c r="CD151" i="1" l="1"/>
  <c r="CD152" i="1" s="1"/>
  <c r="CI17" i="1"/>
  <c r="CJ103" i="1"/>
  <c r="CJ104" i="1" s="1"/>
  <c r="CJ105" i="1" s="1"/>
  <c r="CC159" i="1"/>
  <c r="CC49" i="1" s="1"/>
  <c r="CH127" i="1"/>
  <c r="CH128" i="1" s="1"/>
  <c r="CJ16" i="1"/>
  <c r="BZ51" i="1"/>
  <c r="CA169" i="1"/>
  <c r="CA170" i="1" s="1"/>
  <c r="CA171" i="1" s="1"/>
  <c r="BZ28" i="1"/>
  <c r="CK93" i="1"/>
  <c r="CK94" i="1" s="1"/>
  <c r="CK15" i="1" s="1"/>
  <c r="CE46" i="1"/>
  <c r="CN67" i="1"/>
  <c r="CM11" i="1"/>
  <c r="CH124" i="1"/>
  <c r="BZ176" i="1"/>
  <c r="BZ177" i="1" s="1"/>
  <c r="BZ52" i="1" s="1"/>
  <c r="CN33" i="1"/>
  <c r="CN64" i="1"/>
  <c r="CF133" i="1"/>
  <c r="CE22" i="1"/>
  <c r="CI116" i="1"/>
  <c r="CL86" i="1"/>
  <c r="CM75" i="1"/>
  <c r="CM76" i="1" s="1"/>
  <c r="CC163" i="1"/>
  <c r="CB27" i="1"/>
  <c r="CI41" i="1"/>
  <c r="CI112" i="1"/>
  <c r="CH43" i="1"/>
  <c r="CL81" i="1"/>
  <c r="CE142" i="1"/>
  <c r="CE147" i="1" s="1"/>
  <c r="CC160" i="1" l="1"/>
  <c r="CC26" i="1" s="1"/>
  <c r="CI117" i="1"/>
  <c r="CI118" i="1" s="1"/>
  <c r="CJ115" i="1" s="1"/>
  <c r="BZ53" i="1"/>
  <c r="BZ3" i="1" s="1"/>
  <c r="CK99" i="1"/>
  <c r="CK39" i="1" s="1"/>
  <c r="CK38" i="1"/>
  <c r="CL91" i="1"/>
  <c r="CL92" i="1" s="1"/>
  <c r="CN73" i="1"/>
  <c r="CM12" i="1"/>
  <c r="CE47" i="1"/>
  <c r="CE148" i="1"/>
  <c r="CJ40" i="1"/>
  <c r="CL36" i="1"/>
  <c r="CN68" i="1"/>
  <c r="CN69" i="1" s="1"/>
  <c r="CC164" i="1"/>
  <c r="CJ106" i="1"/>
  <c r="CF139" i="1"/>
  <c r="CE23" i="1"/>
  <c r="CF134" i="1"/>
  <c r="CF135" i="1" s="1"/>
  <c r="CN10" i="1"/>
  <c r="CO61" i="1"/>
  <c r="CM35" i="1"/>
  <c r="CI121" i="1"/>
  <c r="CH20" i="1"/>
  <c r="CH129" i="1"/>
  <c r="CL82" i="1"/>
  <c r="CA51" i="1"/>
  <c r="CA172" i="1"/>
  <c r="BZ178" i="1"/>
  <c r="CD153" i="1"/>
  <c r="CD154" i="1" s="1"/>
  <c r="CJ109" i="1"/>
  <c r="CI18" i="1"/>
  <c r="CD157" i="1" l="1"/>
  <c r="CD158" i="1" s="1"/>
  <c r="CD159" i="1" s="1"/>
  <c r="CC165" i="1"/>
  <c r="CC50" i="1" s="1"/>
  <c r="CI42" i="1"/>
  <c r="CI19" i="1"/>
  <c r="CK100" i="1"/>
  <c r="CL97" i="1" s="1"/>
  <c r="CF136" i="1"/>
  <c r="CF22" i="1" s="1"/>
  <c r="CN70" i="1"/>
  <c r="CO67" i="1" s="1"/>
  <c r="CH44" i="1"/>
  <c r="CE24" i="1"/>
  <c r="CF145" i="1"/>
  <c r="CE151" i="1"/>
  <c r="CD25" i="1"/>
  <c r="CJ17" i="1"/>
  <c r="CK103" i="1"/>
  <c r="CL13" i="1"/>
  <c r="CM79" i="1"/>
  <c r="BZ29" i="1"/>
  <c r="BZ30" i="1" s="1"/>
  <c r="CA175" i="1"/>
  <c r="CB169" i="1"/>
  <c r="CA28" i="1"/>
  <c r="CN34" i="1"/>
  <c r="CO62" i="1"/>
  <c r="CO63" i="1" s="1"/>
  <c r="CD48" i="1"/>
  <c r="CF45" i="1"/>
  <c r="CJ110" i="1"/>
  <c r="CJ111" i="1" s="1"/>
  <c r="CF140" i="1"/>
  <c r="CN74" i="1"/>
  <c r="CJ116" i="1"/>
  <c r="CI122" i="1"/>
  <c r="CI123" i="1" s="1"/>
  <c r="CL87" i="1"/>
  <c r="CH130" i="1"/>
  <c r="CC166" i="1" l="1"/>
  <c r="CC27" i="1" s="1"/>
  <c r="CK16" i="1"/>
  <c r="CN75" i="1"/>
  <c r="CN35" i="1" s="1"/>
  <c r="CG133" i="1"/>
  <c r="CG134" i="1" s="1"/>
  <c r="CG135" i="1" s="1"/>
  <c r="CF141" i="1"/>
  <c r="CF46" i="1" s="1"/>
  <c r="CN11" i="1"/>
  <c r="CO33" i="1"/>
  <c r="CO64" i="1"/>
  <c r="CA176" i="1"/>
  <c r="CA177" i="1" s="1"/>
  <c r="CA52" i="1" s="1"/>
  <c r="CA53" i="1" s="1"/>
  <c r="CI43" i="1"/>
  <c r="CJ41" i="1"/>
  <c r="CB170" i="1"/>
  <c r="CK104" i="1"/>
  <c r="CK105" i="1" s="1"/>
  <c r="CL37" i="1"/>
  <c r="CL88" i="1"/>
  <c r="CL93" i="1" s="1"/>
  <c r="CI124" i="1"/>
  <c r="CL98" i="1"/>
  <c r="CF146" i="1"/>
  <c r="CI127" i="1"/>
  <c r="CH21" i="1"/>
  <c r="CJ112" i="1"/>
  <c r="CJ117" i="1" s="1"/>
  <c r="CD49" i="1"/>
  <c r="CD160" i="1"/>
  <c r="CM80" i="1"/>
  <c r="CM81" i="1" s="1"/>
  <c r="CE152" i="1"/>
  <c r="CO68" i="1"/>
  <c r="CD163" i="1" l="1"/>
  <c r="CD164" i="1" s="1"/>
  <c r="CD165" i="1" s="1"/>
  <c r="CF142" i="1"/>
  <c r="CF23" i="1" s="1"/>
  <c r="CO69" i="1"/>
  <c r="CO34" i="1" s="1"/>
  <c r="CN76" i="1"/>
  <c r="CO73" i="1" s="1"/>
  <c r="CO74" i="1" s="1"/>
  <c r="CG136" i="1"/>
  <c r="CG22" i="1" s="1"/>
  <c r="CK40" i="1"/>
  <c r="CA3" i="1"/>
  <c r="CM36" i="1"/>
  <c r="CG45" i="1"/>
  <c r="CK106" i="1"/>
  <c r="CA178" i="1"/>
  <c r="CM82" i="1"/>
  <c r="CB171" i="1"/>
  <c r="CB172" i="1" s="1"/>
  <c r="CJ42" i="1"/>
  <c r="CL14" i="1"/>
  <c r="CM85" i="1"/>
  <c r="CL38" i="1"/>
  <c r="CL94" i="1"/>
  <c r="CL99" i="1" s="1"/>
  <c r="CJ118" i="1"/>
  <c r="CJ18" i="1"/>
  <c r="CK109" i="1"/>
  <c r="CE153" i="1"/>
  <c r="CE154" i="1" s="1"/>
  <c r="CO10" i="1"/>
  <c r="CP61" i="1"/>
  <c r="CD26" i="1"/>
  <c r="CE157" i="1"/>
  <c r="CI20" i="1"/>
  <c r="CJ121" i="1"/>
  <c r="CI128" i="1"/>
  <c r="CI129" i="1" s="1"/>
  <c r="CG139" i="1" l="1"/>
  <c r="CG140" i="1" s="1"/>
  <c r="CG141" i="1" s="1"/>
  <c r="CG142" i="1" s="1"/>
  <c r="CF147" i="1"/>
  <c r="CF148" i="1" s="1"/>
  <c r="CG145" i="1" s="1"/>
  <c r="CH133" i="1"/>
  <c r="CH134" i="1" s="1"/>
  <c r="CH135" i="1" s="1"/>
  <c r="CO70" i="1"/>
  <c r="CP67" i="1" s="1"/>
  <c r="CN12" i="1"/>
  <c r="CI130" i="1"/>
  <c r="CI21" i="1" s="1"/>
  <c r="CD50" i="1"/>
  <c r="CF151" i="1"/>
  <c r="CE25" i="1"/>
  <c r="CB28" i="1"/>
  <c r="CC169" i="1"/>
  <c r="CE158" i="1"/>
  <c r="CE159" i="1" s="1"/>
  <c r="CI44" i="1"/>
  <c r="CL39" i="1"/>
  <c r="CL103" i="1"/>
  <c r="CK17" i="1"/>
  <c r="CM86" i="1"/>
  <c r="CM87" i="1" s="1"/>
  <c r="CL100" i="1"/>
  <c r="CP62" i="1"/>
  <c r="CP63" i="1" s="1"/>
  <c r="CA29" i="1"/>
  <c r="CA30" i="1" s="1"/>
  <c r="CB175" i="1"/>
  <c r="CD166" i="1"/>
  <c r="CJ122" i="1"/>
  <c r="CJ123" i="1" s="1"/>
  <c r="CM13" i="1"/>
  <c r="CN79" i="1"/>
  <c r="CE48" i="1"/>
  <c r="CB51" i="1"/>
  <c r="CJ19" i="1"/>
  <c r="CK115" i="1"/>
  <c r="CK110" i="1"/>
  <c r="CL15" i="1"/>
  <c r="CM91" i="1"/>
  <c r="CF24" i="1" l="1"/>
  <c r="CF47" i="1"/>
  <c r="CO75" i="1"/>
  <c r="CO76" i="1" s="1"/>
  <c r="CO12" i="1" s="1"/>
  <c r="CO11" i="1"/>
  <c r="CJ127" i="1"/>
  <c r="CJ128" i="1" s="1"/>
  <c r="CM88" i="1"/>
  <c r="CM14" i="1" s="1"/>
  <c r="CJ124" i="1"/>
  <c r="CJ20" i="1" s="1"/>
  <c r="CE160" i="1"/>
  <c r="CF157" i="1" s="1"/>
  <c r="CH136" i="1"/>
  <c r="CI133" i="1" s="1"/>
  <c r="CP33" i="1"/>
  <c r="CB176" i="1"/>
  <c r="CM37" i="1"/>
  <c r="CP64" i="1"/>
  <c r="CC170" i="1"/>
  <c r="CC171" i="1" s="1"/>
  <c r="CE49" i="1"/>
  <c r="CG146" i="1"/>
  <c r="CG147" i="1" s="1"/>
  <c r="CL104" i="1"/>
  <c r="CL105" i="1" s="1"/>
  <c r="CK111" i="1"/>
  <c r="CK112" i="1" s="1"/>
  <c r="CG46" i="1"/>
  <c r="CH139" i="1"/>
  <c r="CG23" i="1"/>
  <c r="CF152" i="1"/>
  <c r="CF153" i="1" s="1"/>
  <c r="CH45" i="1"/>
  <c r="CM92" i="1"/>
  <c r="CM93" i="1" s="1"/>
  <c r="CL16" i="1"/>
  <c r="CM97" i="1"/>
  <c r="CP68" i="1"/>
  <c r="CJ43" i="1"/>
  <c r="CN80" i="1"/>
  <c r="CN81" i="1" s="1"/>
  <c r="CK116" i="1"/>
  <c r="CD27" i="1"/>
  <c r="CE163" i="1"/>
  <c r="CH22" i="1" l="1"/>
  <c r="CP73" i="1"/>
  <c r="CP74" i="1" s="1"/>
  <c r="CO35" i="1"/>
  <c r="CK121" i="1"/>
  <c r="CK122" i="1" s="1"/>
  <c r="CN85" i="1"/>
  <c r="CN86" i="1" s="1"/>
  <c r="CE26" i="1"/>
  <c r="CP69" i="1"/>
  <c r="CP34" i="1" s="1"/>
  <c r="CM94" i="1"/>
  <c r="CN91" i="1" s="1"/>
  <c r="CJ129" i="1"/>
  <c r="CJ44" i="1" s="1"/>
  <c r="CC172" i="1"/>
  <c r="CC28" i="1" s="1"/>
  <c r="CL106" i="1"/>
  <c r="CM103" i="1" s="1"/>
  <c r="CN36" i="1"/>
  <c r="CL109" i="1"/>
  <c r="CK18" i="1"/>
  <c r="CG47" i="1"/>
  <c r="CC51" i="1"/>
  <c r="CG148" i="1"/>
  <c r="CF158" i="1"/>
  <c r="CK117" i="1"/>
  <c r="CK118" i="1" s="1"/>
  <c r="CK41" i="1"/>
  <c r="CQ61" i="1"/>
  <c r="CP10" i="1"/>
  <c r="CF154" i="1"/>
  <c r="CL40" i="1"/>
  <c r="CM98" i="1"/>
  <c r="CE164" i="1"/>
  <c r="CE165" i="1" s="1"/>
  <c r="CM38" i="1"/>
  <c r="CF48" i="1"/>
  <c r="CN82" i="1"/>
  <c r="CB177" i="1"/>
  <c r="CB52" i="1" s="1"/>
  <c r="CB53" i="1" s="1"/>
  <c r="CH140" i="1"/>
  <c r="CH141" i="1" s="1"/>
  <c r="CI134" i="1"/>
  <c r="CL17" i="1" l="1"/>
  <c r="CJ130" i="1"/>
  <c r="CK127" i="1" s="1"/>
  <c r="CM99" i="1"/>
  <c r="CM39" i="1" s="1"/>
  <c r="CP70" i="1"/>
  <c r="CQ67" i="1" s="1"/>
  <c r="CM15" i="1"/>
  <c r="CD169" i="1"/>
  <c r="CD170" i="1" s="1"/>
  <c r="CD171" i="1" s="1"/>
  <c r="CF159" i="1"/>
  <c r="CF160" i="1" s="1"/>
  <c r="CN87" i="1"/>
  <c r="CN88" i="1" s="1"/>
  <c r="CB178" i="1"/>
  <c r="CC175" i="1" s="1"/>
  <c r="CH46" i="1"/>
  <c r="CN13" i="1"/>
  <c r="CO79" i="1"/>
  <c r="CH145" i="1"/>
  <c r="CG24" i="1"/>
  <c r="CE50" i="1"/>
  <c r="CM104" i="1"/>
  <c r="CK19" i="1"/>
  <c r="CL115" i="1"/>
  <c r="CN92" i="1"/>
  <c r="CI135" i="1"/>
  <c r="CI136" i="1" s="1"/>
  <c r="CQ62" i="1"/>
  <c r="CQ63" i="1" s="1"/>
  <c r="CQ64" i="1" s="1"/>
  <c r="CL110" i="1"/>
  <c r="CL111" i="1" s="1"/>
  <c r="CH142" i="1"/>
  <c r="CB3" i="1"/>
  <c r="CF25" i="1"/>
  <c r="CG151" i="1"/>
  <c r="CE166" i="1"/>
  <c r="CK123" i="1"/>
  <c r="CK124" i="1" s="1"/>
  <c r="CK42" i="1"/>
  <c r="CJ21" i="1" l="1"/>
  <c r="CP75" i="1"/>
  <c r="CP76" i="1" s="1"/>
  <c r="CP12" i="1" s="1"/>
  <c r="CM100" i="1"/>
  <c r="CN97" i="1" s="1"/>
  <c r="CP11" i="1"/>
  <c r="CB29" i="1"/>
  <c r="CB30" i="1" s="1"/>
  <c r="CF49" i="1"/>
  <c r="CN37" i="1"/>
  <c r="CD172" i="1"/>
  <c r="CE169" i="1" s="1"/>
  <c r="CN93" i="1"/>
  <c r="CN94" i="1" s="1"/>
  <c r="CR61" i="1"/>
  <c r="CQ10" i="1"/>
  <c r="CQ68" i="1"/>
  <c r="CQ69" i="1" s="1"/>
  <c r="CI139" i="1"/>
  <c r="CH23" i="1"/>
  <c r="CK20" i="1"/>
  <c r="CL121" i="1"/>
  <c r="CL112" i="1"/>
  <c r="CL116" i="1"/>
  <c r="CJ133" i="1"/>
  <c r="CI22" i="1"/>
  <c r="CC176" i="1"/>
  <c r="CC177" i="1" s="1"/>
  <c r="CC52" i="1" s="1"/>
  <c r="CC53" i="1" s="1"/>
  <c r="CH146" i="1"/>
  <c r="CH147" i="1" s="1"/>
  <c r="CL41" i="1"/>
  <c r="CD51" i="1"/>
  <c r="CO80" i="1"/>
  <c r="CO81" i="1" s="1"/>
  <c r="CK128" i="1"/>
  <c r="CK129" i="1" s="1"/>
  <c r="CF26" i="1"/>
  <c r="CG157" i="1"/>
  <c r="CK43" i="1"/>
  <c r="CF163" i="1"/>
  <c r="CE27" i="1"/>
  <c r="CG152" i="1"/>
  <c r="CG153" i="1" s="1"/>
  <c r="CN14" i="1"/>
  <c r="CO85" i="1"/>
  <c r="CQ33" i="1"/>
  <c r="CI45" i="1"/>
  <c r="CQ73" i="1" l="1"/>
  <c r="CQ74" i="1" s="1"/>
  <c r="CP35" i="1"/>
  <c r="CM105" i="1"/>
  <c r="CM106" i="1" s="1"/>
  <c r="CM17" i="1" s="1"/>
  <c r="CL117" i="1"/>
  <c r="CL42" i="1" s="1"/>
  <c r="CM16" i="1"/>
  <c r="CO91" i="1"/>
  <c r="CO92" i="1" s="1"/>
  <c r="CN15" i="1"/>
  <c r="CC178" i="1"/>
  <c r="CC29" i="1" s="1"/>
  <c r="CC30" i="1" s="1"/>
  <c r="CK130" i="1"/>
  <c r="CK21" i="1" s="1"/>
  <c r="CD28" i="1"/>
  <c r="CN38" i="1"/>
  <c r="CG48" i="1"/>
  <c r="CQ34" i="1"/>
  <c r="CO36" i="1"/>
  <c r="CQ70" i="1"/>
  <c r="CG154" i="1"/>
  <c r="CM109" i="1"/>
  <c r="CL18" i="1"/>
  <c r="CL122" i="1"/>
  <c r="CH47" i="1"/>
  <c r="CG158" i="1"/>
  <c r="CH148" i="1"/>
  <c r="CE170" i="1"/>
  <c r="CE171" i="1" s="1"/>
  <c r="CO82" i="1"/>
  <c r="CK44" i="1"/>
  <c r="CI140" i="1"/>
  <c r="CI141" i="1" s="1"/>
  <c r="CJ134" i="1"/>
  <c r="CJ135" i="1" s="1"/>
  <c r="CJ136" i="1" s="1"/>
  <c r="CO86" i="1"/>
  <c r="CC3" i="1"/>
  <c r="CN98" i="1"/>
  <c r="CN99" i="1" s="1"/>
  <c r="CF164" i="1"/>
  <c r="CF165" i="1" s="1"/>
  <c r="CR62" i="1"/>
  <c r="CQ75" i="1" l="1"/>
  <c r="CQ35" i="1" s="1"/>
  <c r="CM40" i="1"/>
  <c r="CN103" i="1"/>
  <c r="CN104" i="1" s="1"/>
  <c r="CD175" i="1"/>
  <c r="CD176" i="1" s="1"/>
  <c r="CD177" i="1" s="1"/>
  <c r="CD52" i="1" s="1"/>
  <c r="CD53" i="1" s="1"/>
  <c r="CL118" i="1"/>
  <c r="CL123" i="1" s="1"/>
  <c r="CL124" i="1" s="1"/>
  <c r="CL127" i="1"/>
  <c r="CL128" i="1" s="1"/>
  <c r="CG159" i="1"/>
  <c r="CG49" i="1" s="1"/>
  <c r="CE172" i="1"/>
  <c r="CE28" i="1" s="1"/>
  <c r="CR63" i="1"/>
  <c r="CR64" i="1" s="1"/>
  <c r="CK133" i="1"/>
  <c r="CJ22" i="1"/>
  <c r="CF50" i="1"/>
  <c r="CI46" i="1"/>
  <c r="CP79" i="1"/>
  <c r="CO13" i="1"/>
  <c r="CM110" i="1"/>
  <c r="CM111" i="1" s="1"/>
  <c r="CM112" i="1" s="1"/>
  <c r="CO87" i="1"/>
  <c r="CI145" i="1"/>
  <c r="CH24" i="1"/>
  <c r="CF166" i="1"/>
  <c r="CE51" i="1"/>
  <c r="CG25" i="1"/>
  <c r="CH151" i="1"/>
  <c r="CI142" i="1"/>
  <c r="CN100" i="1"/>
  <c r="CJ45" i="1"/>
  <c r="CN39" i="1"/>
  <c r="CQ11" i="1"/>
  <c r="CR67" i="1"/>
  <c r="CM115" i="1" l="1"/>
  <c r="CM116" i="1" s="1"/>
  <c r="CM117" i="1" s="1"/>
  <c r="CL19" i="1"/>
  <c r="CQ76" i="1"/>
  <c r="CQ12" i="1" s="1"/>
  <c r="CG160" i="1"/>
  <c r="CH157" i="1" s="1"/>
  <c r="CF169" i="1"/>
  <c r="CF170" i="1" s="1"/>
  <c r="CF171" i="1" s="1"/>
  <c r="CS61" i="1"/>
  <c r="CS62" i="1" s="1"/>
  <c r="CS63" i="1" s="1"/>
  <c r="CR10" i="1"/>
  <c r="CR33" i="1"/>
  <c r="CN109" i="1"/>
  <c r="CM18" i="1"/>
  <c r="CR68" i="1"/>
  <c r="CR69" i="1" s="1"/>
  <c r="CP80" i="1"/>
  <c r="CP81" i="1" s="1"/>
  <c r="CP82" i="1" s="1"/>
  <c r="CF27" i="1"/>
  <c r="CG163" i="1"/>
  <c r="CL20" i="1"/>
  <c r="CM121" i="1"/>
  <c r="CI23" i="1"/>
  <c r="CJ139" i="1"/>
  <c r="CO97" i="1"/>
  <c r="CN16" i="1"/>
  <c r="CK134" i="1"/>
  <c r="CK135" i="1" s="1"/>
  <c r="CD3" i="1"/>
  <c r="CO37" i="1"/>
  <c r="CH152" i="1"/>
  <c r="CH153" i="1" s="1"/>
  <c r="CH154" i="1" s="1"/>
  <c r="CD178" i="1"/>
  <c r="CL129" i="1"/>
  <c r="CL43" i="1"/>
  <c r="CN105" i="1"/>
  <c r="CN106" i="1" s="1"/>
  <c r="CI146" i="1"/>
  <c r="CI147" i="1" s="1"/>
  <c r="CM41" i="1"/>
  <c r="CO88" i="1"/>
  <c r="CO93" i="1" s="1"/>
  <c r="CR73" i="1" l="1"/>
  <c r="CR74" i="1" s="1"/>
  <c r="CG26" i="1"/>
  <c r="CM118" i="1"/>
  <c r="CM19" i="1" s="1"/>
  <c r="CS64" i="1"/>
  <c r="CS10" i="1" s="1"/>
  <c r="CN17" i="1"/>
  <c r="CO103" i="1"/>
  <c r="CP13" i="1"/>
  <c r="CQ79" i="1"/>
  <c r="CI47" i="1"/>
  <c r="CK45" i="1"/>
  <c r="CI151" i="1"/>
  <c r="CH25" i="1"/>
  <c r="CM42" i="1"/>
  <c r="CK136" i="1"/>
  <c r="CJ140" i="1"/>
  <c r="CF172" i="1"/>
  <c r="CR34" i="1"/>
  <c r="CR70" i="1"/>
  <c r="CO98" i="1"/>
  <c r="CP36" i="1"/>
  <c r="CO38" i="1"/>
  <c r="CO94" i="1"/>
  <c r="CF51" i="1"/>
  <c r="CL44" i="1"/>
  <c r="CL130" i="1"/>
  <c r="CH158" i="1"/>
  <c r="CH159" i="1" s="1"/>
  <c r="CH160" i="1" s="1"/>
  <c r="CS33" i="1"/>
  <c r="CM122" i="1"/>
  <c r="CN110" i="1"/>
  <c r="CH48" i="1"/>
  <c r="CI148" i="1"/>
  <c r="CN40" i="1"/>
  <c r="CD29" i="1"/>
  <c r="CD30" i="1" s="1"/>
  <c r="CE175" i="1"/>
  <c r="CG164" i="1"/>
  <c r="CG165" i="1" s="1"/>
  <c r="CO14" i="1"/>
  <c r="CP85" i="1"/>
  <c r="CM123" i="1" l="1"/>
  <c r="CM124" i="1" s="1"/>
  <c r="CN115" i="1"/>
  <c r="CN116" i="1" s="1"/>
  <c r="CT61" i="1"/>
  <c r="CT62" i="1" s="1"/>
  <c r="CT63" i="1" s="1"/>
  <c r="CR75" i="1"/>
  <c r="CR76" i="1" s="1"/>
  <c r="CG166" i="1"/>
  <c r="CH163" i="1" s="1"/>
  <c r="CJ141" i="1"/>
  <c r="CJ46" i="1" s="1"/>
  <c r="CH26" i="1"/>
  <c r="CI157" i="1"/>
  <c r="CQ80" i="1"/>
  <c r="CQ81" i="1" s="1"/>
  <c r="CP86" i="1"/>
  <c r="CP87" i="1" s="1"/>
  <c r="CF28" i="1"/>
  <c r="CG169" i="1"/>
  <c r="CO104" i="1"/>
  <c r="CG50" i="1"/>
  <c r="CP91" i="1"/>
  <c r="CO15" i="1"/>
  <c r="CK22" i="1"/>
  <c r="CL133" i="1"/>
  <c r="CE176" i="1"/>
  <c r="CE177" i="1" s="1"/>
  <c r="CE52" i="1" s="1"/>
  <c r="CE53" i="1" s="1"/>
  <c r="CN111" i="1"/>
  <c r="CN112" i="1" s="1"/>
  <c r="CH49" i="1"/>
  <c r="CO99" i="1"/>
  <c r="CJ145" i="1"/>
  <c r="CI24" i="1"/>
  <c r="CI152" i="1"/>
  <c r="CI153" i="1" s="1"/>
  <c r="CL21" i="1"/>
  <c r="CM127" i="1"/>
  <c r="CR11" i="1"/>
  <c r="CS67" i="1"/>
  <c r="CG27" i="1" l="1"/>
  <c r="CR35" i="1"/>
  <c r="CM43" i="1"/>
  <c r="CR12" i="1"/>
  <c r="CS73" i="1"/>
  <c r="CS74" i="1" s="1"/>
  <c r="CJ142" i="1"/>
  <c r="CQ82" i="1"/>
  <c r="CQ13" i="1" s="1"/>
  <c r="CT33" i="1"/>
  <c r="CO109" i="1"/>
  <c r="CN18" i="1"/>
  <c r="CP37" i="1"/>
  <c r="CL134" i="1"/>
  <c r="CP88" i="1"/>
  <c r="CH164" i="1"/>
  <c r="CH165" i="1" s="1"/>
  <c r="CS68" i="1"/>
  <c r="CM128" i="1"/>
  <c r="CM129" i="1" s="1"/>
  <c r="CO39" i="1"/>
  <c r="CT64" i="1"/>
  <c r="CN41" i="1"/>
  <c r="CN117" i="1"/>
  <c r="CN118" i="1" s="1"/>
  <c r="CI158" i="1"/>
  <c r="CG170" i="1"/>
  <c r="CP92" i="1"/>
  <c r="CQ36" i="1"/>
  <c r="CE3" i="1"/>
  <c r="CI48" i="1"/>
  <c r="CI154" i="1"/>
  <c r="CE178" i="1"/>
  <c r="CJ146" i="1"/>
  <c r="CN121" i="1"/>
  <c r="CM20" i="1"/>
  <c r="CO100" i="1"/>
  <c r="CI159" i="1" l="1"/>
  <c r="CI49" i="1" s="1"/>
  <c r="CR79" i="1"/>
  <c r="CR80" i="1" s="1"/>
  <c r="CP93" i="1"/>
  <c r="CP94" i="1" s="1"/>
  <c r="CP15" i="1" s="1"/>
  <c r="CJ23" i="1"/>
  <c r="CK139" i="1"/>
  <c r="CK140" i="1" s="1"/>
  <c r="CN19" i="1"/>
  <c r="CO115" i="1"/>
  <c r="CH50" i="1"/>
  <c r="CJ147" i="1"/>
  <c r="CJ148" i="1" s="1"/>
  <c r="CG171" i="1"/>
  <c r="CG172" i="1" s="1"/>
  <c r="CP14" i="1"/>
  <c r="CQ85" i="1"/>
  <c r="CS69" i="1"/>
  <c r="CJ151" i="1"/>
  <c r="CI25" i="1"/>
  <c r="CT10" i="1"/>
  <c r="CU61" i="1"/>
  <c r="CO110" i="1"/>
  <c r="CH166" i="1"/>
  <c r="CO16" i="1"/>
  <c r="CP97" i="1"/>
  <c r="CO105" i="1"/>
  <c r="CM44" i="1"/>
  <c r="CE29" i="1"/>
  <c r="CE30" i="1" s="1"/>
  <c r="CF175" i="1"/>
  <c r="CN42" i="1"/>
  <c r="CN122" i="1"/>
  <c r="CN123" i="1" s="1"/>
  <c r="CL135" i="1"/>
  <c r="CL136" i="1" s="1"/>
  <c r="CM130" i="1"/>
  <c r="CI160" i="1" l="1"/>
  <c r="CI26" i="1" s="1"/>
  <c r="CP38" i="1"/>
  <c r="CK141" i="1"/>
  <c r="CK142" i="1" s="1"/>
  <c r="CK23" i="1" s="1"/>
  <c r="CQ91" i="1"/>
  <c r="CQ92" i="1" s="1"/>
  <c r="CN43" i="1"/>
  <c r="CH169" i="1"/>
  <c r="CG28" i="1"/>
  <c r="CM133" i="1"/>
  <c r="CL22" i="1"/>
  <c r="CU62" i="1"/>
  <c r="CU63" i="1" s="1"/>
  <c r="CR81" i="1"/>
  <c r="CR82" i="1" s="1"/>
  <c r="CS34" i="1"/>
  <c r="CN124" i="1"/>
  <c r="CP98" i="1"/>
  <c r="CP99" i="1" s="1"/>
  <c r="CP39" i="1" s="1"/>
  <c r="CQ86" i="1"/>
  <c r="CQ87" i="1" s="1"/>
  <c r="CL45" i="1"/>
  <c r="CG51" i="1"/>
  <c r="CJ47" i="1"/>
  <c r="CM21" i="1"/>
  <c r="CN127" i="1"/>
  <c r="CJ152" i="1"/>
  <c r="CJ153" i="1" s="1"/>
  <c r="CI163" i="1"/>
  <c r="CH27" i="1"/>
  <c r="CF176" i="1"/>
  <c r="CF177" i="1" s="1"/>
  <c r="CF52" i="1" s="1"/>
  <c r="CF53" i="1" s="1"/>
  <c r="CK145" i="1"/>
  <c r="CJ24" i="1"/>
  <c r="CO116" i="1"/>
  <c r="CO40" i="1"/>
  <c r="CO106" i="1"/>
  <c r="CS70" i="1"/>
  <c r="CS75" i="1" s="1"/>
  <c r="CP100" i="1" l="1"/>
  <c r="CQ97" i="1" s="1"/>
  <c r="CL139" i="1"/>
  <c r="CL140" i="1" s="1"/>
  <c r="CL141" i="1" s="1"/>
  <c r="CK46" i="1"/>
  <c r="CJ157" i="1"/>
  <c r="CJ158" i="1" s="1"/>
  <c r="CF178" i="1"/>
  <c r="CF29" i="1" s="1"/>
  <c r="CF30" i="1" s="1"/>
  <c r="CJ154" i="1"/>
  <c r="CJ25" i="1" s="1"/>
  <c r="CU33" i="1"/>
  <c r="CQ37" i="1"/>
  <c r="CF3" i="1"/>
  <c r="CM134" i="1"/>
  <c r="CN20" i="1"/>
  <c r="CO121" i="1"/>
  <c r="CJ48" i="1"/>
  <c r="CR13" i="1"/>
  <c r="CS79" i="1"/>
  <c r="CI164" i="1"/>
  <c r="CS11" i="1"/>
  <c r="CT67" i="1"/>
  <c r="CR36" i="1"/>
  <c r="CH170" i="1"/>
  <c r="CH171" i="1" s="1"/>
  <c r="CQ88" i="1"/>
  <c r="CQ93" i="1" s="1"/>
  <c r="CN128" i="1"/>
  <c r="CK146" i="1"/>
  <c r="CK147" i="1" s="1"/>
  <c r="CU64" i="1"/>
  <c r="CS35" i="1"/>
  <c r="CS76" i="1"/>
  <c r="CO17" i="1"/>
  <c r="CP103" i="1"/>
  <c r="CO111" i="1"/>
  <c r="CK151" i="1" l="1"/>
  <c r="CK152" i="1" s="1"/>
  <c r="CJ159" i="1"/>
  <c r="CJ160" i="1" s="1"/>
  <c r="CJ26" i="1" s="1"/>
  <c r="CG175" i="1"/>
  <c r="CG176" i="1" s="1"/>
  <c r="CG177" i="1" s="1"/>
  <c r="CG52" i="1" s="1"/>
  <c r="CG53" i="1" s="1"/>
  <c r="CP16" i="1"/>
  <c r="CN129" i="1"/>
  <c r="CN130" i="1" s="1"/>
  <c r="CL46" i="1"/>
  <c r="CK47" i="1"/>
  <c r="CH51" i="1"/>
  <c r="CT73" i="1"/>
  <c r="CS12" i="1"/>
  <c r="CL142" i="1"/>
  <c r="CQ98" i="1"/>
  <c r="CO122" i="1"/>
  <c r="CQ38" i="1"/>
  <c r="CM135" i="1"/>
  <c r="CQ94" i="1"/>
  <c r="CH172" i="1"/>
  <c r="CU10" i="1"/>
  <c r="CV61" i="1"/>
  <c r="CT68" i="1"/>
  <c r="CI165" i="1"/>
  <c r="CI166" i="1" s="1"/>
  <c r="CK148" i="1"/>
  <c r="CR85" i="1"/>
  <c r="CQ14" i="1"/>
  <c r="CO41" i="1"/>
  <c r="CO112" i="1"/>
  <c r="CO117" i="1" s="1"/>
  <c r="CP104" i="1"/>
  <c r="CP105" i="1" s="1"/>
  <c r="CS80" i="1"/>
  <c r="CS81" i="1" s="1"/>
  <c r="CJ49" i="1" l="1"/>
  <c r="CK157" i="1"/>
  <c r="CK158" i="1" s="1"/>
  <c r="CQ99" i="1"/>
  <c r="CQ39" i="1" s="1"/>
  <c r="CN21" i="1"/>
  <c r="CO127" i="1"/>
  <c r="CO128" i="1" s="1"/>
  <c r="CP106" i="1"/>
  <c r="CP17" i="1" s="1"/>
  <c r="CK153" i="1"/>
  <c r="CK48" i="1" s="1"/>
  <c r="CN44" i="1"/>
  <c r="CT69" i="1"/>
  <c r="CT34" i="1" s="1"/>
  <c r="CG3" i="1"/>
  <c r="CJ163" i="1"/>
  <c r="CI27" i="1"/>
  <c r="CR86" i="1"/>
  <c r="CR87" i="1" s="1"/>
  <c r="CV62" i="1"/>
  <c r="CV63" i="1" s="1"/>
  <c r="CL23" i="1"/>
  <c r="CM139" i="1"/>
  <c r="CS36" i="1"/>
  <c r="CT74" i="1"/>
  <c r="CS82" i="1"/>
  <c r="CH28" i="1"/>
  <c r="CI169" i="1"/>
  <c r="CO42" i="1"/>
  <c r="CO118" i="1"/>
  <c r="CP40" i="1"/>
  <c r="CR91" i="1"/>
  <c r="CQ15" i="1"/>
  <c r="CG178" i="1"/>
  <c r="CM45" i="1"/>
  <c r="CM136" i="1"/>
  <c r="CK24" i="1"/>
  <c r="CL145" i="1"/>
  <c r="CI50" i="1"/>
  <c r="CP109" i="1"/>
  <c r="CO18" i="1"/>
  <c r="CQ103" i="1" l="1"/>
  <c r="CQ104" i="1" s="1"/>
  <c r="CK154" i="1"/>
  <c r="CL151" i="1" s="1"/>
  <c r="CQ100" i="1"/>
  <c r="CQ16" i="1" s="1"/>
  <c r="CR88" i="1"/>
  <c r="CS85" i="1" s="1"/>
  <c r="CT70" i="1"/>
  <c r="CT75" i="1" s="1"/>
  <c r="CT76" i="1" s="1"/>
  <c r="CV33" i="1"/>
  <c r="CT79" i="1"/>
  <c r="CS13" i="1"/>
  <c r="CV64" i="1"/>
  <c r="CJ164" i="1"/>
  <c r="CJ165" i="1" s="1"/>
  <c r="CM22" i="1"/>
  <c r="CN133" i="1"/>
  <c r="CH175" i="1"/>
  <c r="CG29" i="1"/>
  <c r="CG30" i="1" s="1"/>
  <c r="CR92" i="1"/>
  <c r="CI170" i="1"/>
  <c r="CI171" i="1" s="1"/>
  <c r="CR37" i="1"/>
  <c r="CP110" i="1"/>
  <c r="CM140" i="1"/>
  <c r="CP115" i="1"/>
  <c r="CO19" i="1"/>
  <c r="CL146" i="1"/>
  <c r="CL147" i="1" s="1"/>
  <c r="CO123" i="1"/>
  <c r="CQ105" i="1" l="1"/>
  <c r="CQ40" i="1" s="1"/>
  <c r="CR93" i="1"/>
  <c r="CR94" i="1" s="1"/>
  <c r="CS91" i="1" s="1"/>
  <c r="CR97" i="1"/>
  <c r="CR98" i="1" s="1"/>
  <c r="CK159" i="1"/>
  <c r="CK160" i="1" s="1"/>
  <c r="CL157" i="1" s="1"/>
  <c r="CK25" i="1"/>
  <c r="CR14" i="1"/>
  <c r="CT35" i="1"/>
  <c r="CU67" i="1"/>
  <c r="CT11" i="1"/>
  <c r="CI172" i="1"/>
  <c r="CI28" i="1" s="1"/>
  <c r="CL47" i="1"/>
  <c r="CP116" i="1"/>
  <c r="CL148" i="1"/>
  <c r="CM141" i="1"/>
  <c r="CM142" i="1" s="1"/>
  <c r="CU73" i="1"/>
  <c r="CT12" i="1"/>
  <c r="CI51" i="1"/>
  <c r="CT80" i="1"/>
  <c r="CT81" i="1" s="1"/>
  <c r="CJ50" i="1"/>
  <c r="CP111" i="1"/>
  <c r="CP112" i="1" s="1"/>
  <c r="CL152" i="1"/>
  <c r="CJ166" i="1"/>
  <c r="CH176" i="1"/>
  <c r="CH177" i="1" s="1"/>
  <c r="CH52" i="1" s="1"/>
  <c r="CH53" i="1" s="1"/>
  <c r="CS86" i="1"/>
  <c r="CS87" i="1" s="1"/>
  <c r="CN134" i="1"/>
  <c r="CN135" i="1" s="1"/>
  <c r="CO43" i="1"/>
  <c r="CO124" i="1"/>
  <c r="CW61" i="1"/>
  <c r="CV10" i="1"/>
  <c r="CQ106" i="1" l="1"/>
  <c r="CQ17" i="1" s="1"/>
  <c r="CR38" i="1"/>
  <c r="CK49" i="1"/>
  <c r="CR99" i="1"/>
  <c r="CR100" i="1" s="1"/>
  <c r="CR16" i="1" s="1"/>
  <c r="CK26" i="1"/>
  <c r="CJ169" i="1"/>
  <c r="CJ170" i="1" s="1"/>
  <c r="CJ171" i="1" s="1"/>
  <c r="CR15" i="1"/>
  <c r="CH178" i="1"/>
  <c r="CH29" i="1" s="1"/>
  <c r="CH30" i="1" s="1"/>
  <c r="CU68" i="1"/>
  <c r="CU69" i="1" s="1"/>
  <c r="CU34" i="1" s="1"/>
  <c r="CN45" i="1"/>
  <c r="CS37" i="1"/>
  <c r="CT36" i="1"/>
  <c r="CS92" i="1"/>
  <c r="CT82" i="1"/>
  <c r="CN136" i="1"/>
  <c r="CS88" i="1"/>
  <c r="CU74" i="1"/>
  <c r="CQ109" i="1"/>
  <c r="CP18" i="1"/>
  <c r="CM46" i="1"/>
  <c r="CN139" i="1"/>
  <c r="CM23" i="1"/>
  <c r="CM145" i="1"/>
  <c r="CL24" i="1"/>
  <c r="CL153" i="1"/>
  <c r="CL154" i="1" s="1"/>
  <c r="CH3" i="1"/>
  <c r="CW62" i="1"/>
  <c r="CW63" i="1" s="1"/>
  <c r="CO20" i="1"/>
  <c r="CP121" i="1"/>
  <c r="CP117" i="1"/>
  <c r="CP118" i="1" s="1"/>
  <c r="CP41" i="1"/>
  <c r="CL158" i="1"/>
  <c r="CJ27" i="1"/>
  <c r="CK163" i="1"/>
  <c r="CO129" i="1"/>
  <c r="CR103" i="1" l="1"/>
  <c r="CR104" i="1" s="1"/>
  <c r="CR105" i="1" s="1"/>
  <c r="CR106" i="1" s="1"/>
  <c r="CR39" i="1"/>
  <c r="CS97" i="1"/>
  <c r="CS98" i="1" s="1"/>
  <c r="CS93" i="1"/>
  <c r="CS38" i="1" s="1"/>
  <c r="CI175" i="1"/>
  <c r="CI176" i="1" s="1"/>
  <c r="CU70" i="1"/>
  <c r="CW33" i="1"/>
  <c r="CW64" i="1"/>
  <c r="CJ51" i="1"/>
  <c r="CQ115" i="1"/>
  <c r="CP19" i="1"/>
  <c r="CQ110" i="1"/>
  <c r="CO133" i="1"/>
  <c r="CN22" i="1"/>
  <c r="CM151" i="1"/>
  <c r="CL25" i="1"/>
  <c r="CJ172" i="1"/>
  <c r="CO44" i="1"/>
  <c r="CO130" i="1"/>
  <c r="CN140" i="1"/>
  <c r="CL48" i="1"/>
  <c r="CL159" i="1"/>
  <c r="CP122" i="1"/>
  <c r="CP123" i="1" s="1"/>
  <c r="CP124" i="1" s="1"/>
  <c r="CK164" i="1"/>
  <c r="CS14" i="1"/>
  <c r="CT85" i="1"/>
  <c r="CP42" i="1"/>
  <c r="CM146" i="1"/>
  <c r="CM147" i="1" s="1"/>
  <c r="CT13" i="1"/>
  <c r="CU79" i="1"/>
  <c r="CR40" i="1" l="1"/>
  <c r="CS94" i="1"/>
  <c r="CT91" i="1" s="1"/>
  <c r="CU11" i="1"/>
  <c r="CV67" i="1"/>
  <c r="CU75" i="1"/>
  <c r="CK165" i="1"/>
  <c r="CK166" i="1" s="1"/>
  <c r="CQ111" i="1"/>
  <c r="CQ112" i="1" s="1"/>
  <c r="CP20" i="1"/>
  <c r="CQ121" i="1"/>
  <c r="CO134" i="1"/>
  <c r="CO135" i="1" s="1"/>
  <c r="CL49" i="1"/>
  <c r="CU80" i="1"/>
  <c r="CW10" i="1"/>
  <c r="CX61" i="1"/>
  <c r="CK169" i="1"/>
  <c r="CJ28" i="1"/>
  <c r="CN141" i="1"/>
  <c r="CL160" i="1"/>
  <c r="CP43" i="1"/>
  <c r="CT86" i="1"/>
  <c r="CT87" i="1" s="1"/>
  <c r="CO21" i="1"/>
  <c r="CP127" i="1"/>
  <c r="CM47" i="1"/>
  <c r="CI177" i="1"/>
  <c r="CI52" i="1" s="1"/>
  <c r="CI53" i="1" s="1"/>
  <c r="CM152" i="1"/>
  <c r="CM148" i="1"/>
  <c r="CS103" i="1"/>
  <c r="CR17" i="1"/>
  <c r="CQ116" i="1"/>
  <c r="CK50" i="1" l="1"/>
  <c r="CS99" i="1"/>
  <c r="CS15" i="1"/>
  <c r="CM153" i="1"/>
  <c r="CM154" i="1" s="1"/>
  <c r="CK27" i="1"/>
  <c r="CL163" i="1"/>
  <c r="CL164" i="1" s="1"/>
  <c r="CL165" i="1" s="1"/>
  <c r="CR109" i="1"/>
  <c r="CR110" i="1" s="1"/>
  <c r="CQ18" i="1"/>
  <c r="CU35" i="1"/>
  <c r="CU76" i="1"/>
  <c r="CU81" i="1" s="1"/>
  <c r="CT88" i="1"/>
  <c r="CU85" i="1" s="1"/>
  <c r="CV68" i="1"/>
  <c r="CV69" i="1" s="1"/>
  <c r="CQ117" i="1"/>
  <c r="CQ118" i="1" s="1"/>
  <c r="CQ41" i="1"/>
  <c r="CO45" i="1"/>
  <c r="CI3" i="1"/>
  <c r="CT37" i="1"/>
  <c r="CS104" i="1"/>
  <c r="CQ122" i="1"/>
  <c r="CO136" i="1"/>
  <c r="CN145" i="1"/>
  <c r="CM24" i="1"/>
  <c r="CL26" i="1"/>
  <c r="CM157" i="1"/>
  <c r="CP128" i="1"/>
  <c r="CP129" i="1" s="1"/>
  <c r="CX62" i="1"/>
  <c r="CX63" i="1" s="1"/>
  <c r="CI178" i="1"/>
  <c r="CN46" i="1"/>
  <c r="CK170" i="1"/>
  <c r="CK171" i="1" s="1"/>
  <c r="CT92" i="1"/>
  <c r="CN142" i="1"/>
  <c r="CM48" i="1" l="1"/>
  <c r="CS100" i="1"/>
  <c r="CS39" i="1"/>
  <c r="CU36" i="1"/>
  <c r="CU82" i="1"/>
  <c r="CV79" i="1" s="1"/>
  <c r="CV70" i="1"/>
  <c r="CV34" i="1"/>
  <c r="CV73" i="1"/>
  <c r="CV74" i="1" s="1"/>
  <c r="CU12" i="1"/>
  <c r="CQ123" i="1"/>
  <c r="CQ124" i="1" s="1"/>
  <c r="CT14" i="1"/>
  <c r="CQ42" i="1"/>
  <c r="CT93" i="1"/>
  <c r="CT38" i="1" s="1"/>
  <c r="CP130" i="1"/>
  <c r="CP21" i="1" s="1"/>
  <c r="CK51" i="1"/>
  <c r="CK172" i="1"/>
  <c r="CX33" i="1"/>
  <c r="CX64" i="1"/>
  <c r="CL166" i="1"/>
  <c r="CO139" i="1"/>
  <c r="CN23" i="1"/>
  <c r="CR111" i="1"/>
  <c r="CU86" i="1"/>
  <c r="CU87" i="1" s="1"/>
  <c r="CP133" i="1"/>
  <c r="CO22" i="1"/>
  <c r="CL50" i="1"/>
  <c r="CM25" i="1"/>
  <c r="CN151" i="1"/>
  <c r="CJ175" i="1"/>
  <c r="CI29" i="1"/>
  <c r="CI30" i="1" s="1"/>
  <c r="CP44" i="1"/>
  <c r="CN146" i="1"/>
  <c r="CN147" i="1" s="1"/>
  <c r="CR115" i="1"/>
  <c r="CQ19" i="1"/>
  <c r="CM158" i="1"/>
  <c r="CV75" i="1" l="1"/>
  <c r="CV35" i="1" s="1"/>
  <c r="CS16" i="1"/>
  <c r="CT97" i="1"/>
  <c r="CT98" i="1" s="1"/>
  <c r="CS105" i="1"/>
  <c r="CU13" i="1"/>
  <c r="CR121" i="1"/>
  <c r="CR122" i="1" s="1"/>
  <c r="CQ20" i="1"/>
  <c r="CQ43" i="1"/>
  <c r="CQ127" i="1"/>
  <c r="CT94" i="1"/>
  <c r="CW67" i="1"/>
  <c r="CV11" i="1"/>
  <c r="CN47" i="1"/>
  <c r="CO140" i="1"/>
  <c r="CL169" i="1"/>
  <c r="CK28" i="1"/>
  <c r="CP134" i="1"/>
  <c r="CP135" i="1" s="1"/>
  <c r="CM159" i="1"/>
  <c r="CU37" i="1"/>
  <c r="CU88" i="1"/>
  <c r="CJ176" i="1"/>
  <c r="CJ177" i="1" s="1"/>
  <c r="CJ52" i="1" s="1"/>
  <c r="CJ53" i="1" s="1"/>
  <c r="CV80" i="1"/>
  <c r="CX10" i="1"/>
  <c r="CY61" i="1"/>
  <c r="CN152" i="1"/>
  <c r="CR116" i="1"/>
  <c r="CR41" i="1"/>
  <c r="CR112" i="1"/>
  <c r="CM163" i="1"/>
  <c r="CL27" i="1"/>
  <c r="CN148" i="1"/>
  <c r="CV76" i="1" l="1"/>
  <c r="CV12" i="1" s="1"/>
  <c r="CS106" i="1"/>
  <c r="CS40" i="1"/>
  <c r="CN153" i="1"/>
  <c r="CN154" i="1" s="1"/>
  <c r="CQ128" i="1"/>
  <c r="CQ129" i="1" s="1"/>
  <c r="CW68" i="1"/>
  <c r="CW69" i="1" s="1"/>
  <c r="CW34" i="1" s="1"/>
  <c r="CT15" i="1"/>
  <c r="CU91" i="1"/>
  <c r="CU92" i="1" s="1"/>
  <c r="CT99" i="1"/>
  <c r="CO141" i="1"/>
  <c r="CO142" i="1" s="1"/>
  <c r="CJ3" i="1"/>
  <c r="CL170" i="1"/>
  <c r="CL171" i="1" s="1"/>
  <c r="CR18" i="1"/>
  <c r="CS109" i="1"/>
  <c r="CM49" i="1"/>
  <c r="CJ178" i="1"/>
  <c r="CP45" i="1"/>
  <c r="CM160" i="1"/>
  <c r="CY62" i="1"/>
  <c r="CY63" i="1" s="1"/>
  <c r="CV85" i="1"/>
  <c r="CU14" i="1"/>
  <c r="CP136" i="1"/>
  <c r="CM164" i="1"/>
  <c r="CR117" i="1"/>
  <c r="CR118" i="1" s="1"/>
  <c r="CN24" i="1"/>
  <c r="CO145" i="1"/>
  <c r="CV81" i="1" l="1"/>
  <c r="CV36" i="1" s="1"/>
  <c r="CW73" i="1"/>
  <c r="CW74" i="1" s="1"/>
  <c r="CN48" i="1"/>
  <c r="CU93" i="1"/>
  <c r="CU94" i="1" s="1"/>
  <c r="CT103" i="1"/>
  <c r="CT104" i="1" s="1"/>
  <c r="CS17" i="1"/>
  <c r="CQ130" i="1"/>
  <c r="CQ44" i="1"/>
  <c r="CO46" i="1"/>
  <c r="CM165" i="1"/>
  <c r="CM50" i="1" s="1"/>
  <c r="CP139" i="1"/>
  <c r="CP140" i="1" s="1"/>
  <c r="CO23" i="1"/>
  <c r="CL172" i="1"/>
  <c r="CM169" i="1" s="1"/>
  <c r="CT100" i="1"/>
  <c r="CT39" i="1"/>
  <c r="CW70" i="1"/>
  <c r="CY33" i="1"/>
  <c r="CY64" i="1"/>
  <c r="CV86" i="1"/>
  <c r="CS115" i="1"/>
  <c r="CR19" i="1"/>
  <c r="CM26" i="1"/>
  <c r="CN157" i="1"/>
  <c r="CL51" i="1"/>
  <c r="CJ29" i="1"/>
  <c r="CJ30" i="1" s="1"/>
  <c r="CK175" i="1"/>
  <c r="CS110" i="1"/>
  <c r="CS111" i="1" s="1"/>
  <c r="CO146" i="1"/>
  <c r="CO147" i="1" s="1"/>
  <c r="CP22" i="1"/>
  <c r="CQ133" i="1"/>
  <c r="CO151" i="1"/>
  <c r="CN25" i="1"/>
  <c r="CR42" i="1"/>
  <c r="CR123" i="1"/>
  <c r="CW75" i="1" l="1"/>
  <c r="CW76" i="1" s="1"/>
  <c r="CX73" i="1" s="1"/>
  <c r="CV82" i="1"/>
  <c r="CV87" i="1" s="1"/>
  <c r="CU38" i="1"/>
  <c r="CL28" i="1"/>
  <c r="CM166" i="1"/>
  <c r="CM27" i="1" s="1"/>
  <c r="CP141" i="1"/>
  <c r="CP46" i="1" s="1"/>
  <c r="CR127" i="1"/>
  <c r="CR128" i="1" s="1"/>
  <c r="CQ21" i="1"/>
  <c r="CW11" i="1"/>
  <c r="CX67" i="1"/>
  <c r="CS112" i="1"/>
  <c r="CS18" i="1" s="1"/>
  <c r="CU97" i="1"/>
  <c r="CT16" i="1"/>
  <c r="CT105" i="1"/>
  <c r="CK176" i="1"/>
  <c r="CK177" i="1" s="1"/>
  <c r="CK52" i="1" s="1"/>
  <c r="CK53" i="1" s="1"/>
  <c r="CO152" i="1"/>
  <c r="CQ134" i="1"/>
  <c r="CQ135" i="1" s="1"/>
  <c r="CM170" i="1"/>
  <c r="CZ61" i="1"/>
  <c r="CY10" i="1"/>
  <c r="CU15" i="1"/>
  <c r="CV91" i="1"/>
  <c r="CS116" i="1"/>
  <c r="CS41" i="1"/>
  <c r="CO47" i="1"/>
  <c r="CO148" i="1"/>
  <c r="CN158" i="1"/>
  <c r="CR43" i="1"/>
  <c r="CR124" i="1"/>
  <c r="CW35" i="1" l="1"/>
  <c r="CW12" i="1"/>
  <c r="CV88" i="1"/>
  <c r="CW85" i="1" s="1"/>
  <c r="CV37" i="1"/>
  <c r="CW79" i="1"/>
  <c r="CW80" i="1" s="1"/>
  <c r="CW81" i="1" s="1"/>
  <c r="CW36" i="1" s="1"/>
  <c r="CV13" i="1"/>
  <c r="CP142" i="1"/>
  <c r="CQ139" i="1" s="1"/>
  <c r="CQ140" i="1" s="1"/>
  <c r="CN163" i="1"/>
  <c r="CN164" i="1" s="1"/>
  <c r="CT109" i="1"/>
  <c r="CT110" i="1" s="1"/>
  <c r="CM171" i="1"/>
  <c r="CM51" i="1" s="1"/>
  <c r="CO153" i="1"/>
  <c r="CO48" i="1" s="1"/>
  <c r="CS117" i="1"/>
  <c r="CS118" i="1" s="1"/>
  <c r="CU98" i="1"/>
  <c r="CU99" i="1" s="1"/>
  <c r="CU39" i="1" s="1"/>
  <c r="CK178" i="1"/>
  <c r="CK29" i="1" s="1"/>
  <c r="CK30" i="1" s="1"/>
  <c r="CX68" i="1"/>
  <c r="CX69" i="1" s="1"/>
  <c r="CX34" i="1" s="1"/>
  <c r="CT40" i="1"/>
  <c r="CT106" i="1"/>
  <c r="CQ45" i="1"/>
  <c r="CO24" i="1"/>
  <c r="CP145" i="1"/>
  <c r="CV92" i="1"/>
  <c r="CQ136" i="1"/>
  <c r="CS121" i="1"/>
  <c r="CR20" i="1"/>
  <c r="CK3" i="1"/>
  <c r="CX74" i="1"/>
  <c r="CR129" i="1"/>
  <c r="CN159" i="1"/>
  <c r="CZ62" i="1"/>
  <c r="CV14" i="1" l="1"/>
  <c r="CV93" i="1"/>
  <c r="CV94" i="1" s="1"/>
  <c r="CV15" i="1" s="1"/>
  <c r="CW82" i="1"/>
  <c r="CW13" i="1" s="1"/>
  <c r="CM172" i="1"/>
  <c r="CN169" i="1" s="1"/>
  <c r="CN170" i="1" s="1"/>
  <c r="CP23" i="1"/>
  <c r="CO154" i="1"/>
  <c r="CO25" i="1" s="1"/>
  <c r="CS42" i="1"/>
  <c r="CL175" i="1"/>
  <c r="CL176" i="1" s="1"/>
  <c r="CS19" i="1"/>
  <c r="CT115" i="1"/>
  <c r="CT116" i="1" s="1"/>
  <c r="CU103" i="1"/>
  <c r="CT17" i="1"/>
  <c r="CX70" i="1"/>
  <c r="CU100" i="1"/>
  <c r="CT111" i="1"/>
  <c r="CT112" i="1" s="1"/>
  <c r="CQ141" i="1"/>
  <c r="CZ63" i="1"/>
  <c r="CZ64" i="1" s="1"/>
  <c r="CW86" i="1"/>
  <c r="CS122" i="1"/>
  <c r="CS123" i="1" s="1"/>
  <c r="CN49" i="1"/>
  <c r="CP146" i="1"/>
  <c r="CP147" i="1" s="1"/>
  <c r="CN160" i="1"/>
  <c r="CN165" i="1" s="1"/>
  <c r="CR44" i="1"/>
  <c r="CR130" i="1"/>
  <c r="CR133" i="1"/>
  <c r="CQ22" i="1"/>
  <c r="CV38" i="1" l="1"/>
  <c r="CX79" i="1"/>
  <c r="CX80" i="1" s="1"/>
  <c r="CW87" i="1"/>
  <c r="CW37" i="1" s="1"/>
  <c r="CP151" i="1"/>
  <c r="CP152" i="1" s="1"/>
  <c r="CM28" i="1"/>
  <c r="CT18" i="1"/>
  <c r="CU109" i="1"/>
  <c r="CU110" i="1" s="1"/>
  <c r="CY67" i="1"/>
  <c r="CY68" i="1" s="1"/>
  <c r="CX11" i="1"/>
  <c r="CL177" i="1"/>
  <c r="CL52" i="1" s="1"/>
  <c r="CL53" i="1" s="1"/>
  <c r="CL3" i="1" s="1"/>
  <c r="CT41" i="1"/>
  <c r="CX75" i="1"/>
  <c r="CV97" i="1"/>
  <c r="CU16" i="1"/>
  <c r="CW91" i="1"/>
  <c r="CW92" i="1" s="1"/>
  <c r="CU104" i="1"/>
  <c r="CU105" i="1" s="1"/>
  <c r="CU40" i="1" s="1"/>
  <c r="DA61" i="1"/>
  <c r="CZ10" i="1"/>
  <c r="CS43" i="1"/>
  <c r="CP47" i="1"/>
  <c r="CT117" i="1"/>
  <c r="CQ46" i="1"/>
  <c r="CS124" i="1"/>
  <c r="CP148" i="1"/>
  <c r="CN50" i="1"/>
  <c r="CR134" i="1"/>
  <c r="CR135" i="1" s="1"/>
  <c r="CO157" i="1"/>
  <c r="CN26" i="1"/>
  <c r="CZ33" i="1"/>
  <c r="CN166" i="1"/>
  <c r="CN171" i="1" s="1"/>
  <c r="CR21" i="1"/>
  <c r="CS127" i="1"/>
  <c r="CQ142" i="1"/>
  <c r="CW88" i="1" l="1"/>
  <c r="CW14" i="1" s="1"/>
  <c r="CL178" i="1"/>
  <c r="CY69" i="1"/>
  <c r="CY70" i="1" s="1"/>
  <c r="CZ67" i="1" s="1"/>
  <c r="CX76" i="1"/>
  <c r="CX81" i="1" s="1"/>
  <c r="CX36" i="1" s="1"/>
  <c r="CX35" i="1"/>
  <c r="CV98" i="1"/>
  <c r="CV99" i="1" s="1"/>
  <c r="CV39" i="1" s="1"/>
  <c r="CU106" i="1"/>
  <c r="CR45" i="1"/>
  <c r="CT42" i="1"/>
  <c r="CO163" i="1"/>
  <c r="CN27" i="1"/>
  <c r="CP153" i="1"/>
  <c r="CP154" i="1" s="1"/>
  <c r="CN51" i="1"/>
  <c r="CT118" i="1"/>
  <c r="CQ145" i="1"/>
  <c r="CP24" i="1"/>
  <c r="CR136" i="1"/>
  <c r="CT121" i="1"/>
  <c r="CS20" i="1"/>
  <c r="CN172" i="1"/>
  <c r="CQ23" i="1"/>
  <c r="CR139" i="1"/>
  <c r="CS128" i="1"/>
  <c r="CS129" i="1" s="1"/>
  <c r="CO158" i="1"/>
  <c r="CO159" i="1" s="1"/>
  <c r="DA62" i="1"/>
  <c r="CW93" i="1" l="1"/>
  <c r="CW94" i="1" s="1"/>
  <c r="CW15" i="1" s="1"/>
  <c r="CX85" i="1"/>
  <c r="CX86" i="1" s="1"/>
  <c r="CY11" i="1"/>
  <c r="CV100" i="1"/>
  <c r="CV16" i="1" s="1"/>
  <c r="CL29" i="1"/>
  <c r="CL30" i="1" s="1"/>
  <c r="CM175" i="1"/>
  <c r="CY34" i="1"/>
  <c r="CX82" i="1"/>
  <c r="CX13" i="1" s="1"/>
  <c r="CV103" i="1"/>
  <c r="CU17" i="1"/>
  <c r="CU111" i="1"/>
  <c r="CX12" i="1"/>
  <c r="CY73" i="1"/>
  <c r="CO49" i="1"/>
  <c r="CS44" i="1"/>
  <c r="CS130" i="1"/>
  <c r="CR140" i="1"/>
  <c r="CR141" i="1" s="1"/>
  <c r="CP48" i="1"/>
  <c r="CO160" i="1"/>
  <c r="CT19" i="1"/>
  <c r="CU115" i="1"/>
  <c r="CQ151" i="1"/>
  <c r="CP25" i="1"/>
  <c r="CZ68" i="1"/>
  <c r="CZ69" i="1" s="1"/>
  <c r="CO164" i="1"/>
  <c r="CN28" i="1"/>
  <c r="CO169" i="1"/>
  <c r="DA63" i="1"/>
  <c r="DA64" i="1" s="1"/>
  <c r="CT122" i="1"/>
  <c r="CT123" i="1" s="1"/>
  <c r="CS133" i="1"/>
  <c r="CR22" i="1"/>
  <c r="CQ146" i="1"/>
  <c r="CQ147" i="1" s="1"/>
  <c r="CX91" i="1" l="1"/>
  <c r="CX92" i="1" s="1"/>
  <c r="CW38" i="1"/>
  <c r="CW97" i="1"/>
  <c r="CW98" i="1" s="1"/>
  <c r="CW99" i="1" s="1"/>
  <c r="CW100" i="1" s="1"/>
  <c r="CY79" i="1"/>
  <c r="CY80" i="1" s="1"/>
  <c r="CX87" i="1"/>
  <c r="CX88" i="1" s="1"/>
  <c r="CM176" i="1"/>
  <c r="CU112" i="1"/>
  <c r="CU41" i="1"/>
  <c r="CV104" i="1"/>
  <c r="CV105" i="1" s="1"/>
  <c r="CV40" i="1" s="1"/>
  <c r="CY74" i="1"/>
  <c r="CY75" i="1" s="1"/>
  <c r="DB61" i="1"/>
  <c r="DA10" i="1"/>
  <c r="CT43" i="1"/>
  <c r="CQ47" i="1"/>
  <c r="CR46" i="1"/>
  <c r="CR142" i="1"/>
  <c r="CZ34" i="1"/>
  <c r="CU116" i="1"/>
  <c r="CQ148" i="1"/>
  <c r="CO165" i="1"/>
  <c r="CO166" i="1" s="1"/>
  <c r="CS21" i="1"/>
  <c r="CT127" i="1"/>
  <c r="CZ70" i="1"/>
  <c r="CQ152" i="1"/>
  <c r="CO26" i="1"/>
  <c r="CP157" i="1"/>
  <c r="CT124" i="1"/>
  <c r="DA33" i="1"/>
  <c r="CO170" i="1"/>
  <c r="CS134" i="1"/>
  <c r="CS135" i="1" s="1"/>
  <c r="CQ153" i="1" l="1"/>
  <c r="CQ48" i="1" s="1"/>
  <c r="CU117" i="1"/>
  <c r="CU42" i="1" s="1"/>
  <c r="CX37" i="1"/>
  <c r="CX93" i="1"/>
  <c r="CX38" i="1" s="1"/>
  <c r="CM177" i="1"/>
  <c r="CM52" i="1" s="1"/>
  <c r="CM53" i="1" s="1"/>
  <c r="CY35" i="1"/>
  <c r="CV106" i="1"/>
  <c r="CY76" i="1"/>
  <c r="CV109" i="1"/>
  <c r="CV110" i="1" s="1"/>
  <c r="CU18" i="1"/>
  <c r="CO27" i="1"/>
  <c r="CP163" i="1"/>
  <c r="CS45" i="1"/>
  <c r="CT128" i="1"/>
  <c r="CT129" i="1" s="1"/>
  <c r="CY85" i="1"/>
  <c r="CX14" i="1"/>
  <c r="CQ24" i="1"/>
  <c r="CR145" i="1"/>
  <c r="CX97" i="1"/>
  <c r="CW16" i="1"/>
  <c r="CP158" i="1"/>
  <c r="CS139" i="1"/>
  <c r="CR23" i="1"/>
  <c r="CS136" i="1"/>
  <c r="CO171" i="1"/>
  <c r="CO172" i="1" s="1"/>
  <c r="CO50" i="1"/>
  <c r="CW39" i="1"/>
  <c r="DB62" i="1"/>
  <c r="DB63" i="1" s="1"/>
  <c r="CT20" i="1"/>
  <c r="CU121" i="1"/>
  <c r="CZ11" i="1"/>
  <c r="DA67" i="1"/>
  <c r="CQ154" i="1" l="1"/>
  <c r="CQ25" i="1" s="1"/>
  <c r="CU118" i="1"/>
  <c r="CU19" i="1" s="1"/>
  <c r="CX94" i="1"/>
  <c r="CY91" i="1" s="1"/>
  <c r="CM3" i="1"/>
  <c r="CM178" i="1"/>
  <c r="CV111" i="1"/>
  <c r="CV41" i="1" s="1"/>
  <c r="CY12" i="1"/>
  <c r="CZ73" i="1"/>
  <c r="CZ74" i="1" s="1"/>
  <c r="CZ75" i="1" s="1"/>
  <c r="CZ35" i="1" s="1"/>
  <c r="CY81" i="1"/>
  <c r="CW103" i="1"/>
  <c r="CV17" i="1"/>
  <c r="DB33" i="1"/>
  <c r="DB64" i="1"/>
  <c r="CR146" i="1"/>
  <c r="DA68" i="1"/>
  <c r="CS140" i="1"/>
  <c r="CS141" i="1" s="1"/>
  <c r="CO51" i="1"/>
  <c r="CU122" i="1"/>
  <c r="CT44" i="1"/>
  <c r="CX98" i="1"/>
  <c r="CP169" i="1"/>
  <c r="CO28" i="1"/>
  <c r="CT130" i="1"/>
  <c r="CP159" i="1"/>
  <c r="CP164" i="1"/>
  <c r="CY86" i="1"/>
  <c r="CS22" i="1"/>
  <c r="CT133" i="1"/>
  <c r="CR151" i="1" l="1"/>
  <c r="CR152" i="1" s="1"/>
  <c r="CV115" i="1"/>
  <c r="CV116" i="1" s="1"/>
  <c r="CX15" i="1"/>
  <c r="CV112" i="1"/>
  <c r="CV18" i="1" s="1"/>
  <c r="CM29" i="1"/>
  <c r="CM30" i="1" s="1"/>
  <c r="CN175" i="1"/>
  <c r="CW104" i="1"/>
  <c r="CY36" i="1"/>
  <c r="CY82" i="1"/>
  <c r="CY87" i="1" s="1"/>
  <c r="CY37" i="1" s="1"/>
  <c r="CZ76" i="1"/>
  <c r="CZ12" i="1" s="1"/>
  <c r="CS46" i="1"/>
  <c r="CR147" i="1"/>
  <c r="CR148" i="1" s="1"/>
  <c r="DB10" i="1"/>
  <c r="DC61" i="1"/>
  <c r="CP170" i="1"/>
  <c r="CT21" i="1"/>
  <c r="CU127" i="1"/>
  <c r="CX99" i="1"/>
  <c r="CP49" i="1"/>
  <c r="CT134" i="1"/>
  <c r="CT135" i="1" s="1"/>
  <c r="CY92" i="1"/>
  <c r="DA69" i="1"/>
  <c r="CU123" i="1"/>
  <c r="CS142" i="1"/>
  <c r="CP160" i="1"/>
  <c r="CW109" i="1" l="1"/>
  <c r="CW110" i="1" s="1"/>
  <c r="CV117" i="1"/>
  <c r="CV42" i="1" s="1"/>
  <c r="DA73" i="1"/>
  <c r="DA74" i="1" s="1"/>
  <c r="CN176" i="1"/>
  <c r="CN177" i="1" s="1"/>
  <c r="CN52" i="1" s="1"/>
  <c r="CN53" i="1" s="1"/>
  <c r="CW105" i="1"/>
  <c r="CW40" i="1" s="1"/>
  <c r="CY88" i="1"/>
  <c r="CY14" i="1" s="1"/>
  <c r="CY13" i="1"/>
  <c r="CZ79" i="1"/>
  <c r="CU43" i="1"/>
  <c r="CS145" i="1"/>
  <c r="CR24" i="1"/>
  <c r="CQ157" i="1"/>
  <c r="CP26" i="1"/>
  <c r="DA34" i="1"/>
  <c r="CX39" i="1"/>
  <c r="CX100" i="1"/>
  <c r="CT45" i="1"/>
  <c r="DA70" i="1"/>
  <c r="CT136" i="1"/>
  <c r="DC62" i="1"/>
  <c r="DC63" i="1" s="1"/>
  <c r="CR47" i="1"/>
  <c r="CR153" i="1"/>
  <c r="CU124" i="1"/>
  <c r="CP165" i="1"/>
  <c r="CU128" i="1"/>
  <c r="CT139" i="1"/>
  <c r="CS23" i="1"/>
  <c r="CV118" i="1" l="1"/>
  <c r="CV19" i="1" s="1"/>
  <c r="CY93" i="1"/>
  <c r="CN3" i="1"/>
  <c r="CZ85" i="1"/>
  <c r="CZ86" i="1" s="1"/>
  <c r="DA75" i="1"/>
  <c r="DA35" i="1" s="1"/>
  <c r="CN178" i="1"/>
  <c r="CU129" i="1"/>
  <c r="CU44" i="1" s="1"/>
  <c r="CW106" i="1"/>
  <c r="CZ80" i="1"/>
  <c r="DC33" i="1"/>
  <c r="CT140" i="1"/>
  <c r="CX16" i="1"/>
  <c r="CY97" i="1"/>
  <c r="CR48" i="1"/>
  <c r="CR154" i="1"/>
  <c r="DC64" i="1"/>
  <c r="CU133" i="1"/>
  <c r="CT22" i="1"/>
  <c r="DA11" i="1"/>
  <c r="DB67" i="1"/>
  <c r="CV121" i="1"/>
  <c r="CU20" i="1"/>
  <c r="CP50" i="1"/>
  <c r="CP166" i="1"/>
  <c r="CP171" i="1" s="1"/>
  <c r="CQ158" i="1"/>
  <c r="CS146" i="1"/>
  <c r="CS147" i="1" s="1"/>
  <c r="CW115" i="1" l="1"/>
  <c r="CW116" i="1" s="1"/>
  <c r="CU130" i="1"/>
  <c r="CV127" i="1" s="1"/>
  <c r="CV128" i="1" s="1"/>
  <c r="DA76" i="1"/>
  <c r="DA12" i="1" s="1"/>
  <c r="CY38" i="1"/>
  <c r="CY94" i="1"/>
  <c r="CX103" i="1"/>
  <c r="CW111" i="1"/>
  <c r="CW17" i="1"/>
  <c r="CO175" i="1"/>
  <c r="CN29" i="1"/>
  <c r="CN30" i="1" s="1"/>
  <c r="CZ81" i="1"/>
  <c r="CZ36" i="1" s="1"/>
  <c r="CS47" i="1"/>
  <c r="CP51" i="1"/>
  <c r="CP172" i="1"/>
  <c r="CY98" i="1"/>
  <c r="CS148" i="1"/>
  <c r="CT141" i="1"/>
  <c r="CP27" i="1"/>
  <c r="CQ163" i="1"/>
  <c r="CQ159" i="1"/>
  <c r="DC10" i="1"/>
  <c r="DD61" i="1"/>
  <c r="CU134" i="1"/>
  <c r="DB68" i="1"/>
  <c r="CV122" i="1"/>
  <c r="CR25" i="1"/>
  <c r="CS151" i="1"/>
  <c r="CU135" i="1" l="1"/>
  <c r="CU45" i="1" s="1"/>
  <c r="CU21" i="1"/>
  <c r="DB73" i="1"/>
  <c r="DB74" i="1" s="1"/>
  <c r="CY15" i="1"/>
  <c r="CZ91" i="1"/>
  <c r="CZ92" i="1" s="1"/>
  <c r="CO176" i="1"/>
  <c r="CO177" i="1" s="1"/>
  <c r="CO52" i="1" s="1"/>
  <c r="CO53" i="1" s="1"/>
  <c r="CW41" i="1"/>
  <c r="CW112" i="1"/>
  <c r="CX104" i="1"/>
  <c r="CX105" i="1" s="1"/>
  <c r="CX40" i="1" s="1"/>
  <c r="CZ82" i="1"/>
  <c r="CZ87" i="1" s="1"/>
  <c r="CS24" i="1"/>
  <c r="CT145" i="1"/>
  <c r="CQ49" i="1"/>
  <c r="CY99" i="1"/>
  <c r="DD62" i="1"/>
  <c r="CQ160" i="1"/>
  <c r="CT46" i="1"/>
  <c r="DB69" i="1"/>
  <c r="CP28" i="1"/>
  <c r="CQ169" i="1"/>
  <c r="CT142" i="1"/>
  <c r="CV123" i="1"/>
  <c r="CV124" i="1" s="1"/>
  <c r="CS152" i="1"/>
  <c r="CS153" i="1" s="1"/>
  <c r="CQ164" i="1"/>
  <c r="CU136" i="1" l="1"/>
  <c r="CU22" i="1" s="1"/>
  <c r="CO178" i="1"/>
  <c r="CP175" i="1" s="1"/>
  <c r="CW18" i="1"/>
  <c r="CW117" i="1"/>
  <c r="CX109" i="1"/>
  <c r="CX110" i="1" s="1"/>
  <c r="CQ165" i="1"/>
  <c r="CQ166" i="1" s="1"/>
  <c r="CX106" i="1"/>
  <c r="CO3" i="1"/>
  <c r="CZ88" i="1"/>
  <c r="CZ93" i="1" s="1"/>
  <c r="CZ37" i="1"/>
  <c r="CZ13" i="1"/>
  <c r="DA79" i="1"/>
  <c r="DD63" i="1"/>
  <c r="CT146" i="1"/>
  <c r="CT147" i="1" s="1"/>
  <c r="DB34" i="1"/>
  <c r="CY39" i="1"/>
  <c r="CY100" i="1"/>
  <c r="CQ170" i="1"/>
  <c r="CV20" i="1"/>
  <c r="CW121" i="1"/>
  <c r="CV43" i="1"/>
  <c r="CV129" i="1"/>
  <c r="CR157" i="1"/>
  <c r="CQ26" i="1"/>
  <c r="CS48" i="1"/>
  <c r="CU139" i="1"/>
  <c r="CT23" i="1"/>
  <c r="CS154" i="1"/>
  <c r="DB70" i="1"/>
  <c r="DB75" i="1" s="1"/>
  <c r="CV133" i="1" l="1"/>
  <c r="CV134" i="1" s="1"/>
  <c r="CO29" i="1"/>
  <c r="CO30" i="1" s="1"/>
  <c r="CX111" i="1"/>
  <c r="CX41" i="1" s="1"/>
  <c r="CQ50" i="1"/>
  <c r="CP176" i="1"/>
  <c r="CP177" i="1" s="1"/>
  <c r="CY103" i="1"/>
  <c r="CY104" i="1" s="1"/>
  <c r="CY105" i="1" s="1"/>
  <c r="CY40" i="1" s="1"/>
  <c r="CX17" i="1"/>
  <c r="CW118" i="1"/>
  <c r="CW42" i="1"/>
  <c r="CZ94" i="1"/>
  <c r="CZ38" i="1"/>
  <c r="DA80" i="1"/>
  <c r="DA81" i="1" s="1"/>
  <c r="DA36" i="1" s="1"/>
  <c r="CT148" i="1"/>
  <c r="CT24" i="1" s="1"/>
  <c r="CQ171" i="1"/>
  <c r="CQ172" i="1" s="1"/>
  <c r="DA85" i="1"/>
  <c r="CZ14" i="1"/>
  <c r="CT151" i="1"/>
  <c r="CS25" i="1"/>
  <c r="DB35" i="1"/>
  <c r="CU140" i="1"/>
  <c r="CU141" i="1" s="1"/>
  <c r="CZ97" i="1"/>
  <c r="CY16" i="1"/>
  <c r="DB76" i="1"/>
  <c r="CV44" i="1"/>
  <c r="CV130" i="1"/>
  <c r="DD33" i="1"/>
  <c r="DD64" i="1"/>
  <c r="CR163" i="1"/>
  <c r="CQ27" i="1"/>
  <c r="CW122" i="1"/>
  <c r="CT47" i="1"/>
  <c r="DC67" i="1"/>
  <c r="DB11" i="1"/>
  <c r="CR158" i="1"/>
  <c r="CX112" i="1" l="1"/>
  <c r="CY109" i="1" s="1"/>
  <c r="CY110" i="1" s="1"/>
  <c r="CW123" i="1"/>
  <c r="CW43" i="1" s="1"/>
  <c r="CQ51" i="1"/>
  <c r="CU145" i="1"/>
  <c r="CU146" i="1" s="1"/>
  <c r="CP52" i="1"/>
  <c r="CP53" i="1" s="1"/>
  <c r="CP3" i="1" s="1"/>
  <c r="CP178" i="1"/>
  <c r="CP29" i="1" s="1"/>
  <c r="CP30" i="1" s="1"/>
  <c r="CX115" i="1"/>
  <c r="CW19" i="1"/>
  <c r="CY106" i="1"/>
  <c r="CZ103" i="1" s="1"/>
  <c r="DA86" i="1"/>
  <c r="DA82" i="1"/>
  <c r="DA91" i="1"/>
  <c r="DA92" i="1" s="1"/>
  <c r="CZ15" i="1"/>
  <c r="CU46" i="1"/>
  <c r="DC68" i="1"/>
  <c r="DC69" i="1" s="1"/>
  <c r="CZ98" i="1"/>
  <c r="CZ99" i="1" s="1"/>
  <c r="CV21" i="1"/>
  <c r="CW127" i="1"/>
  <c r="CV135" i="1"/>
  <c r="CT152" i="1"/>
  <c r="CT153" i="1" s="1"/>
  <c r="CR164" i="1"/>
  <c r="CU142" i="1"/>
  <c r="DD10" i="1"/>
  <c r="DE61" i="1"/>
  <c r="CR159" i="1"/>
  <c r="CR160" i="1" s="1"/>
  <c r="DC73" i="1"/>
  <c r="DB12" i="1"/>
  <c r="CR169" i="1"/>
  <c r="CQ28" i="1"/>
  <c r="CX18" i="1" l="1"/>
  <c r="CQ175" i="1"/>
  <c r="CQ176" i="1" s="1"/>
  <c r="CW124" i="1"/>
  <c r="CW20" i="1" s="1"/>
  <c r="CY111" i="1"/>
  <c r="CY112" i="1" s="1"/>
  <c r="CY18" i="1" s="1"/>
  <c r="DA87" i="1"/>
  <c r="DA37" i="1" s="1"/>
  <c r="CY17" i="1"/>
  <c r="CX116" i="1"/>
  <c r="CX117" i="1" s="1"/>
  <c r="CX42" i="1" s="1"/>
  <c r="DA13" i="1"/>
  <c r="DB79" i="1"/>
  <c r="DC70" i="1"/>
  <c r="DD67" i="1" s="1"/>
  <c r="CZ39" i="1"/>
  <c r="CS157" i="1"/>
  <c r="CR26" i="1"/>
  <c r="CV45" i="1"/>
  <c r="CU147" i="1"/>
  <c r="CU148" i="1" s="1"/>
  <c r="CT48" i="1"/>
  <c r="CR165" i="1"/>
  <c r="CR166" i="1" s="1"/>
  <c r="CR49" i="1"/>
  <c r="CZ100" i="1"/>
  <c r="CW128" i="1"/>
  <c r="DC74" i="1"/>
  <c r="CT154" i="1"/>
  <c r="DC34" i="1"/>
  <c r="DE62" i="1"/>
  <c r="DE63" i="1" s="1"/>
  <c r="CR170" i="1"/>
  <c r="CU23" i="1"/>
  <c r="CV139" i="1"/>
  <c r="CV136" i="1"/>
  <c r="CZ104" i="1"/>
  <c r="CX121" i="1" l="1"/>
  <c r="CX122" i="1" s="1"/>
  <c r="CW129" i="1"/>
  <c r="CW130" i="1" s="1"/>
  <c r="DA88" i="1"/>
  <c r="DA93" i="1" s="1"/>
  <c r="CZ105" i="1"/>
  <c r="CY41" i="1"/>
  <c r="CQ177" i="1"/>
  <c r="CQ52" i="1" s="1"/>
  <c r="CQ53" i="1" s="1"/>
  <c r="CQ3" i="1" s="1"/>
  <c r="DC75" i="1"/>
  <c r="DC35" i="1" s="1"/>
  <c r="CX118" i="1"/>
  <c r="CZ109" i="1"/>
  <c r="CZ110" i="1" s="1"/>
  <c r="DC11" i="1"/>
  <c r="DB80" i="1"/>
  <c r="DB81" i="1" s="1"/>
  <c r="DB36" i="1" s="1"/>
  <c r="DE33" i="1"/>
  <c r="CS158" i="1"/>
  <c r="CV145" i="1"/>
  <c r="CU24" i="1"/>
  <c r="DE64" i="1"/>
  <c r="CR27" i="1"/>
  <c r="CS163" i="1"/>
  <c r="DA97" i="1"/>
  <c r="CZ16" i="1"/>
  <c r="CT25" i="1"/>
  <c r="CU151" i="1"/>
  <c r="CU47" i="1"/>
  <c r="CV140" i="1"/>
  <c r="CR50" i="1"/>
  <c r="CR171" i="1"/>
  <c r="CR172" i="1" s="1"/>
  <c r="CW133" i="1"/>
  <c r="CV22" i="1"/>
  <c r="DD68" i="1"/>
  <c r="DA14" i="1" l="1"/>
  <c r="DB85" i="1"/>
  <c r="DB86" i="1" s="1"/>
  <c r="CW44" i="1"/>
  <c r="DC76" i="1"/>
  <c r="DC12" i="1" s="1"/>
  <c r="CZ40" i="1"/>
  <c r="CX123" i="1"/>
  <c r="CX43" i="1" s="1"/>
  <c r="CZ106" i="1"/>
  <c r="CZ17" i="1" s="1"/>
  <c r="CQ178" i="1"/>
  <c r="CQ29" i="1" s="1"/>
  <c r="CQ30" i="1" s="1"/>
  <c r="DB82" i="1"/>
  <c r="DB13" i="1" s="1"/>
  <c r="CY115" i="1"/>
  <c r="CX19" i="1"/>
  <c r="DA38" i="1"/>
  <c r="DA94" i="1"/>
  <c r="DD69" i="1"/>
  <c r="DD34" i="1" s="1"/>
  <c r="CV141" i="1"/>
  <c r="CV46" i="1" s="1"/>
  <c r="CS169" i="1"/>
  <c r="CR28" i="1"/>
  <c r="CS164" i="1"/>
  <c r="DA98" i="1"/>
  <c r="CS159" i="1"/>
  <c r="CS160" i="1" s="1"/>
  <c r="CV146" i="1"/>
  <c r="CR51" i="1"/>
  <c r="CU152" i="1"/>
  <c r="CW21" i="1"/>
  <c r="CX127" i="1"/>
  <c r="CW134" i="1"/>
  <c r="DF61" i="1"/>
  <c r="DE10" i="1"/>
  <c r="CZ111" i="1" l="1"/>
  <c r="CX124" i="1"/>
  <c r="CY121" i="1" s="1"/>
  <c r="DD73" i="1"/>
  <c r="DD74" i="1" s="1"/>
  <c r="DA103" i="1"/>
  <c r="DA104" i="1" s="1"/>
  <c r="CR175" i="1"/>
  <c r="CR176" i="1" s="1"/>
  <c r="DC79" i="1"/>
  <c r="DC80" i="1" s="1"/>
  <c r="DC81" i="1" s="1"/>
  <c r="DC36" i="1" s="1"/>
  <c r="DA99" i="1"/>
  <c r="DA39" i="1" s="1"/>
  <c r="DB87" i="1"/>
  <c r="DB88" i="1" s="1"/>
  <c r="CY116" i="1"/>
  <c r="CY117" i="1" s="1"/>
  <c r="CY42" i="1" s="1"/>
  <c r="DD70" i="1"/>
  <c r="CV142" i="1"/>
  <c r="CV147" i="1" s="1"/>
  <c r="CV47" i="1" s="1"/>
  <c r="DB91" i="1"/>
  <c r="DB92" i="1" s="1"/>
  <c r="DA15" i="1"/>
  <c r="CU153" i="1"/>
  <c r="CU154" i="1" s="1"/>
  <c r="CS26" i="1"/>
  <c r="CT157" i="1"/>
  <c r="CW135" i="1"/>
  <c r="CS170" i="1"/>
  <c r="CS49" i="1"/>
  <c r="CS165" i="1"/>
  <c r="CS166" i="1" s="1"/>
  <c r="CX128" i="1"/>
  <c r="DF62" i="1"/>
  <c r="DF63" i="1" s="1"/>
  <c r="CZ41" i="1" l="1"/>
  <c r="CZ112" i="1"/>
  <c r="CX20" i="1"/>
  <c r="CR177" i="1"/>
  <c r="CR52" i="1" s="1"/>
  <c r="CR53" i="1" s="1"/>
  <c r="CR3" i="1" s="1"/>
  <c r="DC82" i="1"/>
  <c r="DD79" i="1" s="1"/>
  <c r="DB37" i="1"/>
  <c r="DD75" i="1"/>
  <c r="DD35" i="1" s="1"/>
  <c r="DA100" i="1"/>
  <c r="DA105" i="1" s="1"/>
  <c r="DA40" i="1" s="1"/>
  <c r="CY118" i="1"/>
  <c r="CY19" i="1" s="1"/>
  <c r="CU48" i="1"/>
  <c r="CV151" i="1"/>
  <c r="CV152" i="1" s="1"/>
  <c r="CU25" i="1"/>
  <c r="DC85" i="1"/>
  <c r="DC86" i="1" s="1"/>
  <c r="DB14" i="1"/>
  <c r="CV148" i="1"/>
  <c r="CW145" i="1" s="1"/>
  <c r="CW139" i="1"/>
  <c r="CW140" i="1" s="1"/>
  <c r="CV23" i="1"/>
  <c r="DD11" i="1"/>
  <c r="DE67" i="1"/>
  <c r="DB93" i="1"/>
  <c r="DB38" i="1" s="1"/>
  <c r="DF33" i="1"/>
  <c r="DF64" i="1"/>
  <c r="CW45" i="1"/>
  <c r="CT163" i="1"/>
  <c r="CS27" i="1"/>
  <c r="CW136" i="1"/>
  <c r="CS50" i="1"/>
  <c r="CS171" i="1"/>
  <c r="CT158" i="1"/>
  <c r="CX129" i="1"/>
  <c r="CY122" i="1"/>
  <c r="CZ18" i="1" l="1"/>
  <c r="DA109" i="1"/>
  <c r="DA110" i="1" s="1"/>
  <c r="DC87" i="1"/>
  <c r="DC88" i="1" s="1"/>
  <c r="DD85" i="1" s="1"/>
  <c r="CR178" i="1"/>
  <c r="CR29" i="1" s="1"/>
  <c r="CR30" i="1" s="1"/>
  <c r="DA16" i="1"/>
  <c r="DB97" i="1"/>
  <c r="DB98" i="1" s="1"/>
  <c r="DD76" i="1"/>
  <c r="DE73" i="1" s="1"/>
  <c r="DC13" i="1"/>
  <c r="CZ115" i="1"/>
  <c r="CZ116" i="1" s="1"/>
  <c r="CZ117" i="1" s="1"/>
  <c r="CZ42" i="1" s="1"/>
  <c r="DA106" i="1"/>
  <c r="DB103" i="1" s="1"/>
  <c r="DB94" i="1"/>
  <c r="DE68" i="1"/>
  <c r="DE69" i="1" s="1"/>
  <c r="DE34" i="1" s="1"/>
  <c r="CV24" i="1"/>
  <c r="CT159" i="1"/>
  <c r="CT160" i="1" s="1"/>
  <c r="CV153" i="1"/>
  <c r="CV48" i="1" s="1"/>
  <c r="CS51" i="1"/>
  <c r="CW22" i="1"/>
  <c r="CX133" i="1"/>
  <c r="CY123" i="1"/>
  <c r="CX44" i="1"/>
  <c r="DD80" i="1"/>
  <c r="CX130" i="1"/>
  <c r="DF10" i="1"/>
  <c r="DG61" i="1"/>
  <c r="CT164" i="1"/>
  <c r="CW141" i="1"/>
  <c r="CW146" i="1"/>
  <c r="CS172" i="1"/>
  <c r="DC37" i="1" l="1"/>
  <c r="DC14" i="1"/>
  <c r="CS175" i="1"/>
  <c r="CS176" i="1" s="1"/>
  <c r="CS177" i="1" s="1"/>
  <c r="CS52" i="1" s="1"/>
  <c r="CS53" i="1" s="1"/>
  <c r="CS3" i="1" s="1"/>
  <c r="DD12" i="1"/>
  <c r="DA17" i="1"/>
  <c r="DA111" i="1"/>
  <c r="DA41" i="1" s="1"/>
  <c r="DB99" i="1"/>
  <c r="DB39" i="1" s="1"/>
  <c r="CZ118" i="1"/>
  <c r="CT26" i="1"/>
  <c r="CU157" i="1"/>
  <c r="CU158" i="1" s="1"/>
  <c r="CU159" i="1" s="1"/>
  <c r="DD81" i="1"/>
  <c r="DD82" i="1" s="1"/>
  <c r="CV154" i="1"/>
  <c r="CV25" i="1" s="1"/>
  <c r="CT49" i="1"/>
  <c r="DE70" i="1"/>
  <c r="DC91" i="1"/>
  <c r="DB15" i="1"/>
  <c r="CY43" i="1"/>
  <c r="CT165" i="1"/>
  <c r="CY124" i="1"/>
  <c r="DG62" i="1"/>
  <c r="DG63" i="1" s="1"/>
  <c r="DG64" i="1" s="1"/>
  <c r="CX134" i="1"/>
  <c r="CX135" i="1" s="1"/>
  <c r="CW46" i="1"/>
  <c r="CW142" i="1"/>
  <c r="CW147" i="1" s="1"/>
  <c r="DB104" i="1"/>
  <c r="CX21" i="1"/>
  <c r="CY127" i="1"/>
  <c r="CS28" i="1"/>
  <c r="CT169" i="1"/>
  <c r="DD86" i="1"/>
  <c r="DE74" i="1"/>
  <c r="CS178" i="1" l="1"/>
  <c r="CS29" i="1" s="1"/>
  <c r="CS30" i="1" s="1"/>
  <c r="DD36" i="1"/>
  <c r="DA112" i="1"/>
  <c r="DA18" i="1" s="1"/>
  <c r="DB100" i="1"/>
  <c r="DB105" i="1" s="1"/>
  <c r="DB106" i="1" s="1"/>
  <c r="DC103" i="1" s="1"/>
  <c r="CW151" i="1"/>
  <c r="CW152" i="1" s="1"/>
  <c r="CZ19" i="1"/>
  <c r="DA115" i="1"/>
  <c r="DA116" i="1" s="1"/>
  <c r="DD13" i="1"/>
  <c r="DE79" i="1"/>
  <c r="DE80" i="1" s="1"/>
  <c r="DE75" i="1"/>
  <c r="DE76" i="1" s="1"/>
  <c r="DF67" i="1"/>
  <c r="DF68" i="1" s="1"/>
  <c r="DF69" i="1" s="1"/>
  <c r="DE11" i="1"/>
  <c r="DD87" i="1"/>
  <c r="DD37" i="1" s="1"/>
  <c r="DC92" i="1"/>
  <c r="DG10" i="1"/>
  <c r="DH61" i="1"/>
  <c r="CY128" i="1"/>
  <c r="CX136" i="1"/>
  <c r="CW47" i="1"/>
  <c r="CW148" i="1"/>
  <c r="CT50" i="1"/>
  <c r="CU49" i="1"/>
  <c r="CU160" i="1"/>
  <c r="CT170" i="1"/>
  <c r="CX45" i="1"/>
  <c r="DG33" i="1"/>
  <c r="CY20" i="1"/>
  <c r="CZ121" i="1"/>
  <c r="CX139" i="1"/>
  <c r="CW23" i="1"/>
  <c r="CT166" i="1"/>
  <c r="CT175" i="1" l="1"/>
  <c r="CT176" i="1" s="1"/>
  <c r="DC97" i="1"/>
  <c r="DC98" i="1" s="1"/>
  <c r="DB16" i="1"/>
  <c r="DB109" i="1"/>
  <c r="DB110" i="1" s="1"/>
  <c r="DA117" i="1"/>
  <c r="DA118" i="1" s="1"/>
  <c r="DA19" i="1" s="1"/>
  <c r="DB40" i="1"/>
  <c r="DE35" i="1"/>
  <c r="DB17" i="1"/>
  <c r="DF73" i="1"/>
  <c r="DF74" i="1" s="1"/>
  <c r="DE12" i="1"/>
  <c r="DE81" i="1"/>
  <c r="DE82" i="1" s="1"/>
  <c r="DC93" i="1"/>
  <c r="DC38" i="1" s="1"/>
  <c r="DF70" i="1"/>
  <c r="DF34" i="1"/>
  <c r="DD88" i="1"/>
  <c r="DD14" i="1" s="1"/>
  <c r="CW153" i="1"/>
  <c r="CW48" i="1" s="1"/>
  <c r="DC104" i="1"/>
  <c r="CU163" i="1"/>
  <c r="CT27" i="1"/>
  <c r="CT171" i="1"/>
  <c r="CV157" i="1"/>
  <c r="CU26" i="1"/>
  <c r="CY129" i="1"/>
  <c r="CX145" i="1"/>
  <c r="CW24" i="1"/>
  <c r="CY133" i="1"/>
  <c r="CX22" i="1"/>
  <c r="DH62" i="1"/>
  <c r="DH63" i="1" s="1"/>
  <c r="CX140" i="1"/>
  <c r="CX141" i="1" s="1"/>
  <c r="CZ122" i="1"/>
  <c r="CZ123" i="1" s="1"/>
  <c r="DB115" i="1" l="1"/>
  <c r="DB116" i="1" s="1"/>
  <c r="DA42" i="1"/>
  <c r="CW154" i="1"/>
  <c r="CW25" i="1" s="1"/>
  <c r="DF79" i="1"/>
  <c r="DF80" i="1" s="1"/>
  <c r="DE13" i="1"/>
  <c r="DG67" i="1"/>
  <c r="DF11" i="1"/>
  <c r="DE85" i="1"/>
  <c r="DE86" i="1" s="1"/>
  <c r="DB111" i="1"/>
  <c r="DB112" i="1" s="1"/>
  <c r="DE36" i="1"/>
  <c r="DC94" i="1"/>
  <c r="DH33" i="1"/>
  <c r="DH64" i="1"/>
  <c r="CX46" i="1"/>
  <c r="DF75" i="1"/>
  <c r="DF76" i="1" s="1"/>
  <c r="CT51" i="1"/>
  <c r="CU164" i="1"/>
  <c r="CU165" i="1" s="1"/>
  <c r="CY44" i="1"/>
  <c r="CV158" i="1"/>
  <c r="CV159" i="1" s="1"/>
  <c r="CT172" i="1"/>
  <c r="CT177" i="1" s="1"/>
  <c r="CZ43" i="1"/>
  <c r="CY134" i="1"/>
  <c r="CY130" i="1"/>
  <c r="CZ124" i="1"/>
  <c r="CX142" i="1"/>
  <c r="CX146" i="1"/>
  <c r="CX147" i="1" l="1"/>
  <c r="CX47" i="1" s="1"/>
  <c r="CX151" i="1"/>
  <c r="CX152" i="1" s="1"/>
  <c r="DB18" i="1"/>
  <c r="DC109" i="1"/>
  <c r="DC110" i="1" s="1"/>
  <c r="DB41" i="1"/>
  <c r="DB117" i="1"/>
  <c r="DB118" i="1" s="1"/>
  <c r="DB19" i="1" s="1"/>
  <c r="DE87" i="1"/>
  <c r="DE88" i="1" s="1"/>
  <c r="DC15" i="1"/>
  <c r="DD91" i="1"/>
  <c r="DC99" i="1"/>
  <c r="DG68" i="1"/>
  <c r="DG69" i="1" s="1"/>
  <c r="DG34" i="1" s="1"/>
  <c r="CV160" i="1"/>
  <c r="CW157" i="1" s="1"/>
  <c r="CT52" i="1"/>
  <c r="CT53" i="1" s="1"/>
  <c r="CT178" i="1"/>
  <c r="DG73" i="1"/>
  <c r="DF12" i="1"/>
  <c r="CU50" i="1"/>
  <c r="DF35" i="1"/>
  <c r="DF81" i="1"/>
  <c r="CU169" i="1"/>
  <c r="CT28" i="1"/>
  <c r="CY135" i="1"/>
  <c r="CV49" i="1"/>
  <c r="DA121" i="1"/>
  <c r="CZ20" i="1"/>
  <c r="CU166" i="1"/>
  <c r="CZ127" i="1"/>
  <c r="CY21" i="1"/>
  <c r="DH10" i="1"/>
  <c r="DI61" i="1"/>
  <c r="CY139" i="1"/>
  <c r="CX23" i="1"/>
  <c r="CX148" i="1" l="1"/>
  <c r="CX24" i="1" s="1"/>
  <c r="DE37" i="1"/>
  <c r="DB42" i="1"/>
  <c r="DC115" i="1"/>
  <c r="DC116" i="1" s="1"/>
  <c r="DF85" i="1"/>
  <c r="DF86" i="1" s="1"/>
  <c r="DE14" i="1"/>
  <c r="DC39" i="1"/>
  <c r="DC100" i="1"/>
  <c r="DC105" i="1" s="1"/>
  <c r="CV26" i="1"/>
  <c r="DD92" i="1"/>
  <c r="DD93" i="1" s="1"/>
  <c r="DD38" i="1" s="1"/>
  <c r="DG70" i="1"/>
  <c r="DF36" i="1"/>
  <c r="CY45" i="1"/>
  <c r="DA122" i="1"/>
  <c r="CZ128" i="1"/>
  <c r="CY136" i="1"/>
  <c r="DF82" i="1"/>
  <c r="DI62" i="1"/>
  <c r="CU170" i="1"/>
  <c r="CU171" i="1" s="1"/>
  <c r="CY140" i="1"/>
  <c r="CV163" i="1"/>
  <c r="CU27" i="1"/>
  <c r="CT29" i="1"/>
  <c r="CT30" i="1" s="1"/>
  <c r="CU175" i="1"/>
  <c r="CW158" i="1"/>
  <c r="CW159" i="1" s="1"/>
  <c r="DG74" i="1"/>
  <c r="CT3" i="1"/>
  <c r="CY145" i="1" l="1"/>
  <c r="CY146" i="1" s="1"/>
  <c r="CX153" i="1"/>
  <c r="CX154" i="1" s="1"/>
  <c r="DF87" i="1"/>
  <c r="DF37" i="1" s="1"/>
  <c r="DH67" i="1"/>
  <c r="DG11" i="1"/>
  <c r="DD94" i="1"/>
  <c r="DG75" i="1"/>
  <c r="DG35" i="1" s="1"/>
  <c r="DC106" i="1"/>
  <c r="DC40" i="1"/>
  <c r="DD97" i="1"/>
  <c r="DC16" i="1"/>
  <c r="CW160" i="1"/>
  <c r="CX157" i="1" s="1"/>
  <c r="DI63" i="1"/>
  <c r="DI64" i="1" s="1"/>
  <c r="CU51" i="1"/>
  <c r="CU172" i="1"/>
  <c r="DA123" i="1"/>
  <c r="DA124" i="1" s="1"/>
  <c r="CU176" i="1"/>
  <c r="CZ133" i="1"/>
  <c r="CY22" i="1"/>
  <c r="CZ129" i="1"/>
  <c r="CV164" i="1"/>
  <c r="CV165" i="1" s="1"/>
  <c r="CW49" i="1"/>
  <c r="CY141" i="1"/>
  <c r="CY142" i="1" s="1"/>
  <c r="DG79" i="1"/>
  <c r="DF13" i="1"/>
  <c r="CX48" i="1" l="1"/>
  <c r="DF88" i="1"/>
  <c r="DG85" i="1" s="1"/>
  <c r="DG86" i="1" s="1"/>
  <c r="DI33" i="1"/>
  <c r="DG76" i="1"/>
  <c r="DH73" i="1" s="1"/>
  <c r="DI10" i="1"/>
  <c r="DJ61" i="1"/>
  <c r="DJ62" i="1" s="1"/>
  <c r="DJ63" i="1" s="1"/>
  <c r="CW26" i="1"/>
  <c r="DD98" i="1"/>
  <c r="DD99" i="1" s="1"/>
  <c r="DE91" i="1"/>
  <c r="DD15" i="1"/>
  <c r="DC17" i="1"/>
  <c r="DD103" i="1"/>
  <c r="DD104" i="1" s="1"/>
  <c r="DC111" i="1"/>
  <c r="CV166" i="1"/>
  <c r="CV27" i="1" s="1"/>
  <c r="DH68" i="1"/>
  <c r="DH69" i="1" s="1"/>
  <c r="DB121" i="1"/>
  <c r="DA20" i="1"/>
  <c r="CY23" i="1"/>
  <c r="CZ139" i="1"/>
  <c r="CX158" i="1"/>
  <c r="CZ44" i="1"/>
  <c r="CX25" i="1"/>
  <c r="CY151" i="1"/>
  <c r="CY147" i="1"/>
  <c r="CY46" i="1"/>
  <c r="CZ130" i="1"/>
  <c r="CU28" i="1"/>
  <c r="CV169" i="1"/>
  <c r="DA43" i="1"/>
  <c r="CV50" i="1"/>
  <c r="CU177" i="1"/>
  <c r="CU52" i="1" s="1"/>
  <c r="CU53" i="1" s="1"/>
  <c r="DG80" i="1"/>
  <c r="CZ134" i="1"/>
  <c r="DF14" i="1" l="1"/>
  <c r="CZ135" i="1"/>
  <c r="CZ45" i="1" s="1"/>
  <c r="DG81" i="1"/>
  <c r="DG36" i="1" s="1"/>
  <c r="DG12" i="1"/>
  <c r="DD100" i="1"/>
  <c r="DD105" i="1" s="1"/>
  <c r="DD40" i="1" s="1"/>
  <c r="DC112" i="1"/>
  <c r="DC117" i="1" s="1"/>
  <c r="DC41" i="1"/>
  <c r="CW163" i="1"/>
  <c r="CW164" i="1" s="1"/>
  <c r="DH70" i="1"/>
  <c r="DH34" i="1"/>
  <c r="DE92" i="1"/>
  <c r="DE93" i="1" s="1"/>
  <c r="DD39" i="1"/>
  <c r="DJ33" i="1"/>
  <c r="DA127" i="1"/>
  <c r="CZ21" i="1"/>
  <c r="CU3" i="1"/>
  <c r="CU178" i="1"/>
  <c r="CY47" i="1"/>
  <c r="CZ140" i="1"/>
  <c r="CX159" i="1"/>
  <c r="CY152" i="1"/>
  <c r="CY148" i="1"/>
  <c r="DJ64" i="1"/>
  <c r="CV170" i="1"/>
  <c r="CV171" i="1" s="1"/>
  <c r="DH74" i="1"/>
  <c r="DB122" i="1"/>
  <c r="DD16" i="1" l="1"/>
  <c r="DE97" i="1"/>
  <c r="DE98" i="1" s="1"/>
  <c r="CZ136" i="1"/>
  <c r="CZ141" i="1" s="1"/>
  <c r="CZ46" i="1" s="1"/>
  <c r="DG82" i="1"/>
  <c r="DG87" i="1" s="1"/>
  <c r="DE38" i="1"/>
  <c r="DH75" i="1"/>
  <c r="DH76" i="1" s="1"/>
  <c r="DI67" i="1"/>
  <c r="DH11" i="1"/>
  <c r="DC42" i="1"/>
  <c r="DC118" i="1"/>
  <c r="DE94" i="1"/>
  <c r="DC18" i="1"/>
  <c r="DD109" i="1"/>
  <c r="DD106" i="1"/>
  <c r="CV51" i="1"/>
  <c r="CW165" i="1"/>
  <c r="CX49" i="1"/>
  <c r="DA128" i="1"/>
  <c r="DA129" i="1" s="1"/>
  <c r="DB123" i="1"/>
  <c r="DB124" i="1" s="1"/>
  <c r="CV172" i="1"/>
  <c r="CY153" i="1"/>
  <c r="CY154" i="1" s="1"/>
  <c r="CX160" i="1"/>
  <c r="DJ10" i="1"/>
  <c r="DK61" i="1"/>
  <c r="CZ145" i="1"/>
  <c r="CY24" i="1"/>
  <c r="CU29" i="1"/>
  <c r="CU30" i="1" s="1"/>
  <c r="CV175" i="1"/>
  <c r="DH79" i="1" l="1"/>
  <c r="DH80" i="1" s="1"/>
  <c r="DH81" i="1" s="1"/>
  <c r="DG13" i="1"/>
  <c r="DA133" i="1"/>
  <c r="DA134" i="1" s="1"/>
  <c r="CZ22" i="1"/>
  <c r="CZ142" i="1"/>
  <c r="CZ23" i="1" s="1"/>
  <c r="DH35" i="1"/>
  <c r="DH12" i="1"/>
  <c r="DI73" i="1"/>
  <c r="DI74" i="1" s="1"/>
  <c r="DA130" i="1"/>
  <c r="DA21" i="1" s="1"/>
  <c r="DF91" i="1"/>
  <c r="DE15" i="1"/>
  <c r="DE103" i="1"/>
  <c r="DE104" i="1" s="1"/>
  <c r="DD17" i="1"/>
  <c r="DD115" i="1"/>
  <c r="DD116" i="1" s="1"/>
  <c r="DC19" i="1"/>
  <c r="DE99" i="1"/>
  <c r="DI68" i="1"/>
  <c r="DI69" i="1" s="1"/>
  <c r="DD110" i="1"/>
  <c r="DD111" i="1" s="1"/>
  <c r="CV176" i="1"/>
  <c r="CV177" i="1" s="1"/>
  <c r="CV52" i="1" s="1"/>
  <c r="CV53" i="1" s="1"/>
  <c r="DC121" i="1"/>
  <c r="DB20" i="1"/>
  <c r="CW50" i="1"/>
  <c r="CZ151" i="1"/>
  <c r="CY25" i="1"/>
  <c r="CZ146" i="1"/>
  <c r="DA44" i="1"/>
  <c r="CX26" i="1"/>
  <c r="CY157" i="1"/>
  <c r="CW166" i="1"/>
  <c r="CY48" i="1"/>
  <c r="DK62" i="1"/>
  <c r="DK63" i="1" s="1"/>
  <c r="DK64" i="1" s="1"/>
  <c r="CW169" i="1"/>
  <c r="CV28" i="1"/>
  <c r="DG37" i="1"/>
  <c r="DG88" i="1"/>
  <c r="DB43" i="1"/>
  <c r="DA139" i="1" l="1"/>
  <c r="DA140" i="1" s="1"/>
  <c r="CZ147" i="1"/>
  <c r="CZ47" i="1" s="1"/>
  <c r="DA135" i="1"/>
  <c r="DA136" i="1" s="1"/>
  <c r="DB127" i="1"/>
  <c r="DB128" i="1" s="1"/>
  <c r="DB129" i="1" s="1"/>
  <c r="DD112" i="1"/>
  <c r="DD18" i="1" s="1"/>
  <c r="DI34" i="1"/>
  <c r="DE100" i="1"/>
  <c r="DE105" i="1" s="1"/>
  <c r="DE39" i="1"/>
  <c r="DF92" i="1"/>
  <c r="DF93" i="1" s="1"/>
  <c r="CV178" i="1"/>
  <c r="CW175" i="1" s="1"/>
  <c r="DD41" i="1"/>
  <c r="DH82" i="1"/>
  <c r="DI79" i="1" s="1"/>
  <c r="DI70" i="1"/>
  <c r="DK10" i="1"/>
  <c r="DL61" i="1"/>
  <c r="CV3" i="1"/>
  <c r="CW170" i="1"/>
  <c r="CW171" i="1" s="1"/>
  <c r="CX163" i="1"/>
  <c r="CW27" i="1"/>
  <c r="DC122" i="1"/>
  <c r="DC123" i="1" s="1"/>
  <c r="DH36" i="1"/>
  <c r="CY158" i="1"/>
  <c r="CY159" i="1" s="1"/>
  <c r="DG14" i="1"/>
  <c r="DH85" i="1"/>
  <c r="CZ152" i="1"/>
  <c r="DK33" i="1"/>
  <c r="CZ148" i="1" l="1"/>
  <c r="CZ153" i="1" s="1"/>
  <c r="CZ154" i="1" s="1"/>
  <c r="DA45" i="1"/>
  <c r="DD117" i="1"/>
  <c r="DD42" i="1" s="1"/>
  <c r="DE109" i="1"/>
  <c r="DE110" i="1" s="1"/>
  <c r="DH13" i="1"/>
  <c r="DA141" i="1"/>
  <c r="DA142" i="1" s="1"/>
  <c r="CV29" i="1"/>
  <c r="CV30" i="1" s="1"/>
  <c r="DE40" i="1"/>
  <c r="DC124" i="1"/>
  <c r="DD121" i="1" s="1"/>
  <c r="DI11" i="1"/>
  <c r="DJ67" i="1"/>
  <c r="DF97" i="1"/>
  <c r="DF98" i="1" s="1"/>
  <c r="DE16" i="1"/>
  <c r="DF94" i="1"/>
  <c r="DF38" i="1"/>
  <c r="DI75" i="1"/>
  <c r="DE106" i="1"/>
  <c r="CW51" i="1"/>
  <c r="DI80" i="1"/>
  <c r="DA22" i="1"/>
  <c r="DB133" i="1"/>
  <c r="DH86" i="1"/>
  <c r="DH87" i="1" s="1"/>
  <c r="DB44" i="1"/>
  <c r="DB130" i="1"/>
  <c r="CX164" i="1"/>
  <c r="CW176" i="1"/>
  <c r="CW172" i="1"/>
  <c r="CY49" i="1"/>
  <c r="DL62" i="1"/>
  <c r="DC43" i="1"/>
  <c r="CY160" i="1"/>
  <c r="CZ24" i="1" l="1"/>
  <c r="DA145" i="1"/>
  <c r="DA146" i="1" s="1"/>
  <c r="DA147" i="1" s="1"/>
  <c r="DD118" i="1"/>
  <c r="DD19" i="1" s="1"/>
  <c r="DA46" i="1"/>
  <c r="DA151" i="1"/>
  <c r="DA152" i="1" s="1"/>
  <c r="CZ25" i="1"/>
  <c r="CZ48" i="1"/>
  <c r="DC20" i="1"/>
  <c r="DF15" i="1"/>
  <c r="DG91" i="1"/>
  <c r="DJ68" i="1"/>
  <c r="DJ69" i="1" s="1"/>
  <c r="CW177" i="1"/>
  <c r="CW52" i="1" s="1"/>
  <c r="CW53" i="1" s="1"/>
  <c r="CW3" i="1" s="1"/>
  <c r="DE17" i="1"/>
  <c r="DF103" i="1"/>
  <c r="DF104" i="1" s="1"/>
  <c r="DI35" i="1"/>
  <c r="DI76" i="1"/>
  <c r="DI81" i="1" s="1"/>
  <c r="DF99" i="1"/>
  <c r="DE111" i="1"/>
  <c r="DD122" i="1"/>
  <c r="DB21" i="1"/>
  <c r="DC127" i="1"/>
  <c r="DA23" i="1"/>
  <c r="DB139" i="1"/>
  <c r="CZ157" i="1"/>
  <c r="CY26" i="1"/>
  <c r="CX169" i="1"/>
  <c r="CW28" i="1"/>
  <c r="DL63" i="1"/>
  <c r="DL64" i="1" s="1"/>
  <c r="DH37" i="1"/>
  <c r="DH88" i="1"/>
  <c r="CX165" i="1"/>
  <c r="DB134" i="1"/>
  <c r="DB135" i="1" s="1"/>
  <c r="DD123" i="1" l="1"/>
  <c r="DD43" i="1" s="1"/>
  <c r="DE115" i="1"/>
  <c r="DE116" i="1" s="1"/>
  <c r="DI82" i="1"/>
  <c r="DI13" i="1" s="1"/>
  <c r="DI36" i="1"/>
  <c r="DJ34" i="1"/>
  <c r="CW178" i="1"/>
  <c r="DJ70" i="1"/>
  <c r="DJ73" i="1"/>
  <c r="DJ74" i="1" s="1"/>
  <c r="DI12" i="1"/>
  <c r="DE41" i="1"/>
  <c r="DE112" i="1"/>
  <c r="DF39" i="1"/>
  <c r="DG92" i="1"/>
  <c r="DG93" i="1" s="1"/>
  <c r="DG38" i="1" s="1"/>
  <c r="DF100" i="1"/>
  <c r="DL10" i="1"/>
  <c r="DM61" i="1"/>
  <c r="DA148" i="1"/>
  <c r="DA153" i="1" s="1"/>
  <c r="DA154" i="1" s="1"/>
  <c r="DA47" i="1"/>
  <c r="CZ158" i="1"/>
  <c r="DB140" i="1"/>
  <c r="DL33" i="1"/>
  <c r="DB45" i="1"/>
  <c r="DI85" i="1"/>
  <c r="DH14" i="1"/>
  <c r="CX50" i="1"/>
  <c r="DC128" i="1"/>
  <c r="DC129" i="1" s="1"/>
  <c r="DB136" i="1"/>
  <c r="CX170" i="1"/>
  <c r="CX166" i="1"/>
  <c r="DD124" i="1" l="1"/>
  <c r="DD20" i="1" s="1"/>
  <c r="DJ79" i="1"/>
  <c r="DJ80" i="1" s="1"/>
  <c r="DG94" i="1"/>
  <c r="DH91" i="1" s="1"/>
  <c r="DH92" i="1" s="1"/>
  <c r="DH93" i="1" s="1"/>
  <c r="DH38" i="1" s="1"/>
  <c r="CX175" i="1"/>
  <c r="CX176" i="1" s="1"/>
  <c r="CW29" i="1"/>
  <c r="CW30" i="1" s="1"/>
  <c r="DG97" i="1"/>
  <c r="DF16" i="1"/>
  <c r="DJ75" i="1"/>
  <c r="DJ35" i="1" s="1"/>
  <c r="DF105" i="1"/>
  <c r="DE18" i="1"/>
  <c r="DF109" i="1"/>
  <c r="DE117" i="1"/>
  <c r="DK67" i="1"/>
  <c r="DJ11" i="1"/>
  <c r="CZ159" i="1"/>
  <c r="CZ160" i="1" s="1"/>
  <c r="DC44" i="1"/>
  <c r="DC130" i="1"/>
  <c r="DA48" i="1"/>
  <c r="DA24" i="1"/>
  <c r="DB145" i="1"/>
  <c r="DA25" i="1"/>
  <c r="DB151" i="1"/>
  <c r="CX171" i="1"/>
  <c r="CX172" i="1" s="1"/>
  <c r="DI86" i="1"/>
  <c r="DI87" i="1" s="1"/>
  <c r="DM62" i="1"/>
  <c r="DM63" i="1" s="1"/>
  <c r="DM64" i="1" s="1"/>
  <c r="CY163" i="1"/>
  <c r="CX27" i="1"/>
  <c r="DC133" i="1"/>
  <c r="DB22" i="1"/>
  <c r="DB141" i="1"/>
  <c r="DG15" i="1" l="1"/>
  <c r="DE121" i="1"/>
  <c r="DE122" i="1" s="1"/>
  <c r="CZ49" i="1"/>
  <c r="CZ26" i="1"/>
  <c r="DA157" i="1"/>
  <c r="DA158" i="1" s="1"/>
  <c r="DA159" i="1" s="1"/>
  <c r="DF110" i="1"/>
  <c r="DF40" i="1"/>
  <c r="DF106" i="1"/>
  <c r="DH94" i="1"/>
  <c r="DI91" i="1" s="1"/>
  <c r="DG98" i="1"/>
  <c r="DG99" i="1" s="1"/>
  <c r="DG39" i="1" s="1"/>
  <c r="DK68" i="1"/>
  <c r="DJ76" i="1"/>
  <c r="DJ81" i="1" s="1"/>
  <c r="DJ82" i="1" s="1"/>
  <c r="DE42" i="1"/>
  <c r="DE118" i="1"/>
  <c r="DN61" i="1"/>
  <c r="DM10" i="1"/>
  <c r="DI37" i="1"/>
  <c r="CX28" i="1"/>
  <c r="CY169" i="1"/>
  <c r="DC21" i="1"/>
  <c r="DD127" i="1"/>
  <c r="DM33" i="1"/>
  <c r="DI88" i="1"/>
  <c r="DB46" i="1"/>
  <c r="DB142" i="1"/>
  <c r="CX177" i="1"/>
  <c r="CX51" i="1"/>
  <c r="DB146" i="1"/>
  <c r="DB152" i="1"/>
  <c r="DC134" i="1"/>
  <c r="CY164" i="1"/>
  <c r="CY165" i="1" s="1"/>
  <c r="DF111" i="1" l="1"/>
  <c r="DF41" i="1" s="1"/>
  <c r="DE123" i="1"/>
  <c r="DE43" i="1" s="1"/>
  <c r="DG100" i="1"/>
  <c r="DF115" i="1"/>
  <c r="DE19" i="1"/>
  <c r="DB147" i="1"/>
  <c r="DB148" i="1" s="1"/>
  <c r="DK69" i="1"/>
  <c r="DG103" i="1"/>
  <c r="DF17" i="1"/>
  <c r="DH15" i="1"/>
  <c r="CY166" i="1"/>
  <c r="CZ163" i="1" s="1"/>
  <c r="DK73" i="1"/>
  <c r="DK74" i="1" s="1"/>
  <c r="DJ12" i="1"/>
  <c r="DA49" i="1"/>
  <c r="DC139" i="1"/>
  <c r="DB23" i="1"/>
  <c r="DD128" i="1"/>
  <c r="CY170" i="1"/>
  <c r="DJ36" i="1"/>
  <c r="DI14" i="1"/>
  <c r="DJ85" i="1"/>
  <c r="DC135" i="1"/>
  <c r="DK79" i="1"/>
  <c r="DJ13" i="1"/>
  <c r="DI92" i="1"/>
  <c r="DI93" i="1" s="1"/>
  <c r="DA160" i="1"/>
  <c r="DN62" i="1"/>
  <c r="DN63" i="1" s="1"/>
  <c r="DN64" i="1" s="1"/>
  <c r="CX52" i="1"/>
  <c r="CX53" i="1" s="1"/>
  <c r="CX178" i="1"/>
  <c r="CY50" i="1"/>
  <c r="DE124" i="1" l="1"/>
  <c r="DF121" i="1" s="1"/>
  <c r="DF112" i="1"/>
  <c r="DG109" i="1" s="1"/>
  <c r="CY171" i="1"/>
  <c r="CY51" i="1" s="1"/>
  <c r="DB47" i="1"/>
  <c r="CY27" i="1"/>
  <c r="DC145" i="1"/>
  <c r="DC146" i="1" s="1"/>
  <c r="DB24" i="1"/>
  <c r="DB153" i="1"/>
  <c r="DB48" i="1" s="1"/>
  <c r="DG104" i="1"/>
  <c r="DG105" i="1" s="1"/>
  <c r="DG40" i="1" s="1"/>
  <c r="DK34" i="1"/>
  <c r="DK70" i="1"/>
  <c r="DG16" i="1"/>
  <c r="DH97" i="1"/>
  <c r="DF116" i="1"/>
  <c r="DN10" i="1"/>
  <c r="DO61" i="1"/>
  <c r="DA26" i="1"/>
  <c r="DB157" i="1"/>
  <c r="CY175" i="1"/>
  <c r="CX29" i="1"/>
  <c r="CX30" i="1" s="1"/>
  <c r="DD129" i="1"/>
  <c r="DC45" i="1"/>
  <c r="DN33" i="1"/>
  <c r="DI94" i="1"/>
  <c r="CZ164" i="1"/>
  <c r="CZ165" i="1" s="1"/>
  <c r="DK80" i="1"/>
  <c r="DJ86" i="1"/>
  <c r="DJ87" i="1" s="1"/>
  <c r="DC140" i="1"/>
  <c r="DC136" i="1"/>
  <c r="DI38" i="1"/>
  <c r="CX3" i="1"/>
  <c r="DF18" i="1" l="1"/>
  <c r="DE20" i="1"/>
  <c r="DF117" i="1"/>
  <c r="DF42" i="1" s="1"/>
  <c r="CY172" i="1"/>
  <c r="CZ169" i="1" s="1"/>
  <c r="DC141" i="1"/>
  <c r="DC142" i="1" s="1"/>
  <c r="DC147" i="1" s="1"/>
  <c r="DB154" i="1"/>
  <c r="DC151" i="1" s="1"/>
  <c r="DH98" i="1"/>
  <c r="DH99" i="1" s="1"/>
  <c r="CZ166" i="1"/>
  <c r="CZ27" i="1" s="1"/>
  <c r="DL67" i="1"/>
  <c r="DK11" i="1"/>
  <c r="DK75" i="1"/>
  <c r="DG106" i="1"/>
  <c r="DG110" i="1"/>
  <c r="DD133" i="1"/>
  <c r="DC22" i="1"/>
  <c r="DI15" i="1"/>
  <c r="DJ91" i="1"/>
  <c r="DO62" i="1"/>
  <c r="DJ88" i="1"/>
  <c r="DD44" i="1"/>
  <c r="DF122" i="1"/>
  <c r="CY176" i="1"/>
  <c r="DD130" i="1"/>
  <c r="DJ37" i="1"/>
  <c r="CZ50" i="1"/>
  <c r="DB158" i="1"/>
  <c r="DG111" i="1" l="1"/>
  <c r="DG112" i="1" s="1"/>
  <c r="CY177" i="1"/>
  <c r="CY52" i="1" s="1"/>
  <c r="CY53" i="1" s="1"/>
  <c r="CY3" i="1" s="1"/>
  <c r="CY28" i="1"/>
  <c r="DB25" i="1"/>
  <c r="DC46" i="1"/>
  <c r="DB159" i="1"/>
  <c r="DB49" i="1" s="1"/>
  <c r="DF118" i="1"/>
  <c r="DG115" i="1" s="1"/>
  <c r="DG116" i="1" s="1"/>
  <c r="DA163" i="1"/>
  <c r="DA164" i="1" s="1"/>
  <c r="DL68" i="1"/>
  <c r="DL69" i="1" s="1"/>
  <c r="DH39" i="1"/>
  <c r="DH103" i="1"/>
  <c r="DH104" i="1" s="1"/>
  <c r="DG17" i="1"/>
  <c r="DK35" i="1"/>
  <c r="DK76" i="1"/>
  <c r="DK81" i="1" s="1"/>
  <c r="DH100" i="1"/>
  <c r="CZ170" i="1"/>
  <c r="DC47" i="1"/>
  <c r="DK85" i="1"/>
  <c r="DJ14" i="1"/>
  <c r="DE127" i="1"/>
  <c r="DD21" i="1"/>
  <c r="DO63" i="1"/>
  <c r="DC148" i="1"/>
  <c r="DD134" i="1"/>
  <c r="DD135" i="1" s="1"/>
  <c r="DC152" i="1"/>
  <c r="DJ92" i="1"/>
  <c r="DJ93" i="1" s="1"/>
  <c r="DD139" i="1"/>
  <c r="DC23" i="1"/>
  <c r="DG117" i="1" l="1"/>
  <c r="DG42" i="1" s="1"/>
  <c r="DG41" i="1"/>
  <c r="CY178" i="1"/>
  <c r="CZ175" i="1" s="1"/>
  <c r="DB160" i="1"/>
  <c r="DB26" i="1" s="1"/>
  <c r="DF123" i="1"/>
  <c r="DF19" i="1"/>
  <c r="DG18" i="1"/>
  <c r="DH109" i="1"/>
  <c r="DL34" i="1"/>
  <c r="DD136" i="1"/>
  <c r="DD22" i="1" s="1"/>
  <c r="DH16" i="1"/>
  <c r="DI97" i="1"/>
  <c r="DK82" i="1"/>
  <c r="DK36" i="1"/>
  <c r="DH105" i="1"/>
  <c r="DH40" i="1" s="1"/>
  <c r="DL70" i="1"/>
  <c r="DK12" i="1"/>
  <c r="DL73" i="1"/>
  <c r="DL74" i="1" s="1"/>
  <c r="DD45" i="1"/>
  <c r="DA165" i="1"/>
  <c r="DA166" i="1" s="1"/>
  <c r="DJ38" i="1"/>
  <c r="DC153" i="1"/>
  <c r="DC24" i="1"/>
  <c r="DD145" i="1"/>
  <c r="CZ171" i="1"/>
  <c r="DE128" i="1"/>
  <c r="DE129" i="1" s="1"/>
  <c r="DJ94" i="1"/>
  <c r="DK86" i="1"/>
  <c r="DO33" i="1"/>
  <c r="DD140" i="1"/>
  <c r="DO64" i="1"/>
  <c r="CY29" i="1" l="1"/>
  <c r="CY30" i="1" s="1"/>
  <c r="DG118" i="1"/>
  <c r="DH115" i="1" s="1"/>
  <c r="DH116" i="1" s="1"/>
  <c r="DD141" i="1"/>
  <c r="DD46" i="1" s="1"/>
  <c r="DC157" i="1"/>
  <c r="DC158" i="1" s="1"/>
  <c r="DF124" i="1"/>
  <c r="DF43" i="1"/>
  <c r="DK87" i="1"/>
  <c r="DK37" i="1" s="1"/>
  <c r="DL75" i="1"/>
  <c r="DL35" i="1" s="1"/>
  <c r="DE133" i="1"/>
  <c r="DE134" i="1" s="1"/>
  <c r="DL79" i="1"/>
  <c r="DK13" i="1"/>
  <c r="DI98" i="1"/>
  <c r="DI99" i="1" s="1"/>
  <c r="DI100" i="1" s="1"/>
  <c r="DL11" i="1"/>
  <c r="DM67" i="1"/>
  <c r="DH110" i="1"/>
  <c r="DH106" i="1"/>
  <c r="DB163" i="1"/>
  <c r="DA27" i="1"/>
  <c r="DE44" i="1"/>
  <c r="CZ51" i="1"/>
  <c r="DD146" i="1"/>
  <c r="CZ176" i="1"/>
  <c r="CZ172" i="1"/>
  <c r="DA50" i="1"/>
  <c r="DC48" i="1"/>
  <c r="DE130" i="1"/>
  <c r="DJ15" i="1"/>
  <c r="DK91" i="1"/>
  <c r="DP61" i="1"/>
  <c r="DO10" i="1"/>
  <c r="DC154" i="1"/>
  <c r="DD142" i="1" l="1"/>
  <c r="DD23" i="1" s="1"/>
  <c r="DG19" i="1"/>
  <c r="DG121" i="1"/>
  <c r="DG122" i="1" s="1"/>
  <c r="DF20" i="1"/>
  <c r="DK88" i="1"/>
  <c r="DK14" i="1" s="1"/>
  <c r="DL76" i="1"/>
  <c r="DL12" i="1" s="1"/>
  <c r="DE135" i="1"/>
  <c r="DE136" i="1" s="1"/>
  <c r="DJ97" i="1"/>
  <c r="DJ98" i="1" s="1"/>
  <c r="DJ99" i="1" s="1"/>
  <c r="DJ100" i="1" s="1"/>
  <c r="DJ16" i="1" s="1"/>
  <c r="DI16" i="1"/>
  <c r="DH17" i="1"/>
  <c r="DI103" i="1"/>
  <c r="DH111" i="1"/>
  <c r="DM68" i="1"/>
  <c r="DM69" i="1" s="1"/>
  <c r="CZ177" i="1"/>
  <c r="CZ52" i="1" s="1"/>
  <c r="CZ53" i="1" s="1"/>
  <c r="CZ3" i="1" s="1"/>
  <c r="DI39" i="1"/>
  <c r="DL80" i="1"/>
  <c r="DP62" i="1"/>
  <c r="DF127" i="1"/>
  <c r="DE21" i="1"/>
  <c r="DC25" i="1"/>
  <c r="DD151" i="1"/>
  <c r="DA169" i="1"/>
  <c r="CZ28" i="1"/>
  <c r="DC159" i="1"/>
  <c r="DC160" i="1" s="1"/>
  <c r="DK92" i="1"/>
  <c r="DB164" i="1"/>
  <c r="DB165" i="1" s="1"/>
  <c r="DD147" i="1" l="1"/>
  <c r="DD47" i="1" s="1"/>
  <c r="DE139" i="1"/>
  <c r="DE140" i="1" s="1"/>
  <c r="DL85" i="1"/>
  <c r="DL86" i="1" s="1"/>
  <c r="DG123" i="1"/>
  <c r="DG124" i="1" s="1"/>
  <c r="DG20" i="1" s="1"/>
  <c r="DM73" i="1"/>
  <c r="DM74" i="1" s="1"/>
  <c r="DL81" i="1"/>
  <c r="DL36" i="1" s="1"/>
  <c r="DJ39" i="1"/>
  <c r="DE45" i="1"/>
  <c r="DK97" i="1"/>
  <c r="DK98" i="1" s="1"/>
  <c r="DM70" i="1"/>
  <c r="DM34" i="1"/>
  <c r="DI104" i="1"/>
  <c r="DI105" i="1" s="1"/>
  <c r="DI40" i="1" s="1"/>
  <c r="CZ178" i="1"/>
  <c r="DH41" i="1"/>
  <c r="DH112" i="1"/>
  <c r="DH117" i="1" s="1"/>
  <c r="DB50" i="1"/>
  <c r="DF128" i="1"/>
  <c r="DF129" i="1" s="1"/>
  <c r="DP63" i="1"/>
  <c r="DP64" i="1" s="1"/>
  <c r="DK93" i="1"/>
  <c r="DB166" i="1"/>
  <c r="DC49" i="1"/>
  <c r="DA170" i="1"/>
  <c r="DA171" i="1" s="1"/>
  <c r="DD152" i="1"/>
  <c r="DD157" i="1"/>
  <c r="DC26" i="1"/>
  <c r="DF133" i="1"/>
  <c r="DE22" i="1"/>
  <c r="DD148" i="1" l="1"/>
  <c r="DD24" i="1" s="1"/>
  <c r="DG43" i="1"/>
  <c r="DH121" i="1"/>
  <c r="DH122" i="1" s="1"/>
  <c r="DM75" i="1"/>
  <c r="DM35" i="1" s="1"/>
  <c r="DL82" i="1"/>
  <c r="DL87" i="1" s="1"/>
  <c r="DL88" i="1" s="1"/>
  <c r="DI109" i="1"/>
  <c r="DH18" i="1"/>
  <c r="DF130" i="1"/>
  <c r="DG127" i="1" s="1"/>
  <c r="CZ29" i="1"/>
  <c r="CZ30" i="1" s="1"/>
  <c r="DA175" i="1"/>
  <c r="DA176" i="1" s="1"/>
  <c r="DH118" i="1"/>
  <c r="DH42" i="1"/>
  <c r="DI106" i="1"/>
  <c r="DM11" i="1"/>
  <c r="DN67" i="1"/>
  <c r="DA51" i="1"/>
  <c r="DA172" i="1"/>
  <c r="DP10" i="1"/>
  <c r="DQ61" i="1"/>
  <c r="DC163" i="1"/>
  <c r="DB27" i="1"/>
  <c r="DK38" i="1"/>
  <c r="DK94" i="1"/>
  <c r="DF134" i="1"/>
  <c r="DD158" i="1"/>
  <c r="DP33" i="1"/>
  <c r="DE141" i="1"/>
  <c r="DF44" i="1"/>
  <c r="DD153" i="1" l="1"/>
  <c r="DD48" i="1" s="1"/>
  <c r="DE145" i="1"/>
  <c r="DE146" i="1" s="1"/>
  <c r="DM76" i="1"/>
  <c r="DM12" i="1" s="1"/>
  <c r="DH123" i="1"/>
  <c r="DH43" i="1" s="1"/>
  <c r="DL13" i="1"/>
  <c r="DM79" i="1"/>
  <c r="DM80" i="1" s="1"/>
  <c r="DF21" i="1"/>
  <c r="DF135" i="1"/>
  <c r="DF136" i="1" s="1"/>
  <c r="DG133" i="1" s="1"/>
  <c r="DA177" i="1"/>
  <c r="DA52" i="1" s="1"/>
  <c r="DA53" i="1" s="1"/>
  <c r="DI17" i="1"/>
  <c r="DJ103" i="1"/>
  <c r="DI115" i="1"/>
  <c r="DH19" i="1"/>
  <c r="DN68" i="1"/>
  <c r="DN69" i="1" s="1"/>
  <c r="DI110" i="1"/>
  <c r="DI111" i="1" s="1"/>
  <c r="DI41" i="1" s="1"/>
  <c r="DL91" i="1"/>
  <c r="DK15" i="1"/>
  <c r="DE46" i="1"/>
  <c r="DG128" i="1"/>
  <c r="DG129" i="1" s="1"/>
  <c r="DL37" i="1"/>
  <c r="DQ62" i="1"/>
  <c r="DQ63" i="1" s="1"/>
  <c r="DL14" i="1"/>
  <c r="DM85" i="1"/>
  <c r="DC164" i="1"/>
  <c r="DA28" i="1"/>
  <c r="DB169" i="1"/>
  <c r="DK99" i="1"/>
  <c r="DE142" i="1"/>
  <c r="DD154" i="1" l="1"/>
  <c r="DE151" i="1" s="1"/>
  <c r="DE152" i="1" s="1"/>
  <c r="DE147" i="1"/>
  <c r="DE47" i="1" s="1"/>
  <c r="DN73" i="1"/>
  <c r="DN74" i="1" s="1"/>
  <c r="DM81" i="1"/>
  <c r="DM36" i="1" s="1"/>
  <c r="DH124" i="1"/>
  <c r="DI121" i="1" s="1"/>
  <c r="DI122" i="1" s="1"/>
  <c r="DA178" i="1"/>
  <c r="DA29" i="1" s="1"/>
  <c r="DA30" i="1" s="1"/>
  <c r="DF22" i="1"/>
  <c r="DF45" i="1"/>
  <c r="DN34" i="1"/>
  <c r="DN70" i="1"/>
  <c r="DI116" i="1"/>
  <c r="DJ104" i="1"/>
  <c r="DJ105" i="1" s="1"/>
  <c r="DI112" i="1"/>
  <c r="DQ33" i="1"/>
  <c r="DL92" i="1"/>
  <c r="DL93" i="1" s="1"/>
  <c r="DG44" i="1"/>
  <c r="DM86" i="1"/>
  <c r="DK39" i="1"/>
  <c r="DK100" i="1"/>
  <c r="DG134" i="1"/>
  <c r="DC165" i="1"/>
  <c r="DC166" i="1" s="1"/>
  <c r="DG130" i="1"/>
  <c r="DA3" i="1"/>
  <c r="DB170" i="1"/>
  <c r="DF139" i="1"/>
  <c r="DE23" i="1"/>
  <c r="DQ64" i="1"/>
  <c r="DD159" i="1" l="1"/>
  <c r="DD49" i="1" s="1"/>
  <c r="DD25" i="1"/>
  <c r="DE148" i="1"/>
  <c r="DE153" i="1" s="1"/>
  <c r="DE48" i="1" s="1"/>
  <c r="DB175" i="1"/>
  <c r="DB176" i="1" s="1"/>
  <c r="DM82" i="1"/>
  <c r="DN79" i="1" s="1"/>
  <c r="DH20" i="1"/>
  <c r="DN75" i="1"/>
  <c r="DN35" i="1" s="1"/>
  <c r="DG135" i="1"/>
  <c r="DG136" i="1" s="1"/>
  <c r="DG22" i="1" s="1"/>
  <c r="DJ40" i="1"/>
  <c r="DI117" i="1"/>
  <c r="DJ109" i="1"/>
  <c r="DJ110" i="1" s="1"/>
  <c r="DI18" i="1"/>
  <c r="DJ106" i="1"/>
  <c r="DN11" i="1"/>
  <c r="DO67" i="1"/>
  <c r="DD163" i="1"/>
  <c r="DC27" i="1"/>
  <c r="DH127" i="1"/>
  <c r="DG21" i="1"/>
  <c r="DR61" i="1"/>
  <c r="DQ10" i="1"/>
  <c r="DF140" i="1"/>
  <c r="DF141" i="1" s="1"/>
  <c r="DB171" i="1"/>
  <c r="DL94" i="1"/>
  <c r="DC50" i="1"/>
  <c r="DL97" i="1"/>
  <c r="DK16" i="1"/>
  <c r="DL38" i="1"/>
  <c r="DD160" i="1" l="1"/>
  <c r="DD26" i="1" s="1"/>
  <c r="DF145" i="1"/>
  <c r="DF146" i="1" s="1"/>
  <c r="DE24" i="1"/>
  <c r="DM13" i="1"/>
  <c r="DM87" i="1"/>
  <c r="DM37" i="1" s="1"/>
  <c r="DE154" i="1"/>
  <c r="DE25" i="1" s="1"/>
  <c r="DH133" i="1"/>
  <c r="DH134" i="1" s="1"/>
  <c r="DG45" i="1"/>
  <c r="DN76" i="1"/>
  <c r="DO73" i="1" s="1"/>
  <c r="DN80" i="1"/>
  <c r="DK103" i="1"/>
  <c r="DJ17" i="1"/>
  <c r="DI42" i="1"/>
  <c r="DJ111" i="1"/>
  <c r="DO68" i="1"/>
  <c r="DI118" i="1"/>
  <c r="DI123" i="1" s="1"/>
  <c r="DF46" i="1"/>
  <c r="DF142" i="1"/>
  <c r="DD164" i="1"/>
  <c r="DL15" i="1"/>
  <c r="DM91" i="1"/>
  <c r="DB51" i="1"/>
  <c r="DL98" i="1"/>
  <c r="DL99" i="1" s="1"/>
  <c r="DH128" i="1"/>
  <c r="DH129" i="1" s="1"/>
  <c r="DB172" i="1"/>
  <c r="DB177" i="1" s="1"/>
  <c r="DB52" i="1" s="1"/>
  <c r="DR62" i="1"/>
  <c r="DD165" i="1" l="1"/>
  <c r="DD50" i="1" s="1"/>
  <c r="DE157" i="1"/>
  <c r="DE158" i="1" s="1"/>
  <c r="DE159" i="1" s="1"/>
  <c r="DE160" i="1" s="1"/>
  <c r="DM88" i="1"/>
  <c r="DM14" i="1" s="1"/>
  <c r="DN81" i="1"/>
  <c r="DN36" i="1" s="1"/>
  <c r="DF151" i="1"/>
  <c r="DF152" i="1" s="1"/>
  <c r="DF147" i="1"/>
  <c r="DF47" i="1" s="1"/>
  <c r="DN12" i="1"/>
  <c r="DB53" i="1"/>
  <c r="DB3" i="1" s="1"/>
  <c r="DI124" i="1"/>
  <c r="DI43" i="1"/>
  <c r="DJ112" i="1"/>
  <c r="DJ41" i="1"/>
  <c r="DK104" i="1"/>
  <c r="DK105" i="1" s="1"/>
  <c r="DH130" i="1"/>
  <c r="DH21" i="1" s="1"/>
  <c r="DO69" i="1"/>
  <c r="DO34" i="1" s="1"/>
  <c r="DI19" i="1"/>
  <c r="DJ115" i="1"/>
  <c r="DO74" i="1"/>
  <c r="DM92" i="1"/>
  <c r="DB178" i="1"/>
  <c r="DC169" i="1"/>
  <c r="DB28" i="1"/>
  <c r="DR63" i="1"/>
  <c r="DH44" i="1"/>
  <c r="DL39" i="1"/>
  <c r="DL100" i="1"/>
  <c r="DF23" i="1"/>
  <c r="DG139" i="1"/>
  <c r="DD166" i="1" l="1"/>
  <c r="DD27" i="1" s="1"/>
  <c r="DN85" i="1"/>
  <c r="DN86" i="1" s="1"/>
  <c r="DN82" i="1"/>
  <c r="DN13" i="1" s="1"/>
  <c r="DE49" i="1"/>
  <c r="DF148" i="1"/>
  <c r="DF153" i="1" s="1"/>
  <c r="DF154" i="1" s="1"/>
  <c r="DG151" i="1" s="1"/>
  <c r="DM93" i="1"/>
  <c r="DM94" i="1" s="1"/>
  <c r="DH135" i="1"/>
  <c r="DH136" i="1" s="1"/>
  <c r="DH22" i="1" s="1"/>
  <c r="DO70" i="1"/>
  <c r="DO11" i="1" s="1"/>
  <c r="DI127" i="1"/>
  <c r="DI128" i="1" s="1"/>
  <c r="DI129" i="1" s="1"/>
  <c r="DK40" i="1"/>
  <c r="DJ121" i="1"/>
  <c r="DJ122" i="1" s="1"/>
  <c r="DI20" i="1"/>
  <c r="DJ18" i="1"/>
  <c r="DK109" i="1"/>
  <c r="DK110" i="1" s="1"/>
  <c r="DK106" i="1"/>
  <c r="DJ116" i="1"/>
  <c r="DJ117" i="1" s="1"/>
  <c r="DC170" i="1"/>
  <c r="DR33" i="1"/>
  <c r="DR64" i="1"/>
  <c r="DB29" i="1"/>
  <c r="DB30" i="1" s="1"/>
  <c r="DC175" i="1"/>
  <c r="DM97" i="1"/>
  <c r="DL16" i="1"/>
  <c r="DE26" i="1"/>
  <c r="DF157" i="1"/>
  <c r="DG140" i="1"/>
  <c r="DG141" i="1" s="1"/>
  <c r="DE163" i="1" l="1"/>
  <c r="DE164" i="1" s="1"/>
  <c r="DE165" i="1" s="1"/>
  <c r="DF24" i="1"/>
  <c r="DG145" i="1"/>
  <c r="DG146" i="1" s="1"/>
  <c r="DN87" i="1"/>
  <c r="DN88" i="1" s="1"/>
  <c r="DO79" i="1"/>
  <c r="DO80" i="1" s="1"/>
  <c r="DF48" i="1"/>
  <c r="DH45" i="1"/>
  <c r="DI133" i="1"/>
  <c r="DI134" i="1" s="1"/>
  <c r="DM38" i="1"/>
  <c r="DF25" i="1"/>
  <c r="DO75" i="1"/>
  <c r="DO35" i="1" s="1"/>
  <c r="DM15" i="1"/>
  <c r="DN91" i="1"/>
  <c r="DN92" i="1" s="1"/>
  <c r="DP67" i="1"/>
  <c r="DP68" i="1" s="1"/>
  <c r="DP69" i="1" s="1"/>
  <c r="DP34" i="1" s="1"/>
  <c r="DJ118" i="1"/>
  <c r="DJ123" i="1" s="1"/>
  <c r="DJ42" i="1"/>
  <c r="DK111" i="1"/>
  <c r="DI130" i="1"/>
  <c r="DI21" i="1" s="1"/>
  <c r="DL103" i="1"/>
  <c r="DK17" i="1"/>
  <c r="DG46" i="1"/>
  <c r="DR10" i="1"/>
  <c r="DS61" i="1"/>
  <c r="DC171" i="1"/>
  <c r="DC172" i="1" s="1"/>
  <c r="DM98" i="1"/>
  <c r="DM99" i="1" s="1"/>
  <c r="DG142" i="1"/>
  <c r="DF158" i="1"/>
  <c r="DF159" i="1" s="1"/>
  <c r="DG152" i="1"/>
  <c r="DC176" i="1"/>
  <c r="DI44" i="1"/>
  <c r="DN37" i="1" l="1"/>
  <c r="DO76" i="1"/>
  <c r="DP73" i="1" s="1"/>
  <c r="DP74" i="1" s="1"/>
  <c r="DI135" i="1"/>
  <c r="DI45" i="1" s="1"/>
  <c r="DN93" i="1"/>
  <c r="DN38" i="1" s="1"/>
  <c r="DG147" i="1"/>
  <c r="DG148" i="1" s="1"/>
  <c r="DK112" i="1"/>
  <c r="DK41" i="1"/>
  <c r="DJ124" i="1"/>
  <c r="DJ43" i="1"/>
  <c r="DJ127" i="1"/>
  <c r="DJ128" i="1" s="1"/>
  <c r="DK115" i="1"/>
  <c r="DJ19" i="1"/>
  <c r="DN14" i="1"/>
  <c r="DO85" i="1"/>
  <c r="DO86" i="1" s="1"/>
  <c r="DE166" i="1"/>
  <c r="DE27" i="1" s="1"/>
  <c r="DL104" i="1"/>
  <c r="DP70" i="1"/>
  <c r="DM39" i="1"/>
  <c r="DD169" i="1"/>
  <c r="DC28" i="1"/>
  <c r="DF49" i="1"/>
  <c r="DS62" i="1"/>
  <c r="DE50" i="1"/>
  <c r="DC51" i="1"/>
  <c r="DC177" i="1"/>
  <c r="DC52" i="1" s="1"/>
  <c r="DF160" i="1"/>
  <c r="DG23" i="1"/>
  <c r="DH139" i="1"/>
  <c r="DM100" i="1"/>
  <c r="DO81" i="1" l="1"/>
  <c r="DO82" i="1" s="1"/>
  <c r="DO87" i="1" s="1"/>
  <c r="DO12" i="1"/>
  <c r="DG47" i="1"/>
  <c r="DF163" i="1"/>
  <c r="DF164" i="1" s="1"/>
  <c r="DI136" i="1"/>
  <c r="DI22" i="1" s="1"/>
  <c r="DN94" i="1"/>
  <c r="DN15" i="1" s="1"/>
  <c r="DP75" i="1"/>
  <c r="DP35" i="1" s="1"/>
  <c r="DJ129" i="1"/>
  <c r="DJ44" i="1" s="1"/>
  <c r="DK116" i="1"/>
  <c r="DK117" i="1" s="1"/>
  <c r="DK42" i="1" s="1"/>
  <c r="DJ20" i="1"/>
  <c r="DK121" i="1"/>
  <c r="DC53" i="1"/>
  <c r="DC3" i="1" s="1"/>
  <c r="DQ67" i="1"/>
  <c r="DP11" i="1"/>
  <c r="DL109" i="1"/>
  <c r="DK18" i="1"/>
  <c r="DL105" i="1"/>
  <c r="DG24" i="1"/>
  <c r="DH145" i="1"/>
  <c r="DG153" i="1"/>
  <c r="DM16" i="1"/>
  <c r="DN97" i="1"/>
  <c r="DH140" i="1"/>
  <c r="DH141" i="1" s="1"/>
  <c r="DS63" i="1"/>
  <c r="DC178" i="1"/>
  <c r="DD170" i="1"/>
  <c r="DG157" i="1"/>
  <c r="DF26" i="1"/>
  <c r="DO36" i="1" l="1"/>
  <c r="DJ130" i="1"/>
  <c r="DK127" i="1" s="1"/>
  <c r="DJ133" i="1"/>
  <c r="DJ134" i="1" s="1"/>
  <c r="DO91" i="1"/>
  <c r="DO92" i="1" s="1"/>
  <c r="DP76" i="1"/>
  <c r="DL40" i="1"/>
  <c r="DL110" i="1"/>
  <c r="DL106" i="1"/>
  <c r="DQ68" i="1"/>
  <c r="DQ69" i="1" s="1"/>
  <c r="DQ34" i="1" s="1"/>
  <c r="DK122" i="1"/>
  <c r="DO88" i="1"/>
  <c r="DO37" i="1"/>
  <c r="DO13" i="1"/>
  <c r="DP79" i="1"/>
  <c r="DK118" i="1"/>
  <c r="DH46" i="1"/>
  <c r="DF165" i="1"/>
  <c r="DF166" i="1" s="1"/>
  <c r="DD171" i="1"/>
  <c r="DH142" i="1"/>
  <c r="DG48" i="1"/>
  <c r="DG154" i="1"/>
  <c r="DC29" i="1"/>
  <c r="DC30" i="1" s="1"/>
  <c r="DD175" i="1"/>
  <c r="DS33" i="1"/>
  <c r="DN98" i="1"/>
  <c r="DN99" i="1" s="1"/>
  <c r="DH146" i="1"/>
  <c r="DG158" i="1"/>
  <c r="DS64" i="1"/>
  <c r="DJ135" i="1" l="1"/>
  <c r="DJ136" i="1" s="1"/>
  <c r="DJ21" i="1"/>
  <c r="DP12" i="1"/>
  <c r="DQ73" i="1"/>
  <c r="DQ74" i="1" s="1"/>
  <c r="DK123" i="1"/>
  <c r="DK43" i="1" s="1"/>
  <c r="DL111" i="1"/>
  <c r="DL41" i="1" s="1"/>
  <c r="DP85" i="1"/>
  <c r="DO14" i="1"/>
  <c r="DO93" i="1"/>
  <c r="DQ70" i="1"/>
  <c r="DK19" i="1"/>
  <c r="DL115" i="1"/>
  <c r="DL17" i="1"/>
  <c r="DM103" i="1"/>
  <c r="DP80" i="1"/>
  <c r="DP81" i="1" s="1"/>
  <c r="DP36" i="1" s="1"/>
  <c r="DN39" i="1"/>
  <c r="DF27" i="1"/>
  <c r="DG163" i="1"/>
  <c r="DD51" i="1"/>
  <c r="DI139" i="1"/>
  <c r="DH23" i="1"/>
  <c r="DF50" i="1"/>
  <c r="DD176" i="1"/>
  <c r="DG159" i="1"/>
  <c r="DG160" i="1" s="1"/>
  <c r="DH147" i="1"/>
  <c r="DH148" i="1" s="1"/>
  <c r="DN100" i="1"/>
  <c r="DD172" i="1"/>
  <c r="DK128" i="1"/>
  <c r="DH151" i="1"/>
  <c r="DG25" i="1"/>
  <c r="DS10" i="1"/>
  <c r="DT61" i="1"/>
  <c r="DJ45" i="1" l="1"/>
  <c r="DK124" i="1"/>
  <c r="DL112" i="1"/>
  <c r="DM104" i="1"/>
  <c r="DM105" i="1" s="1"/>
  <c r="DM40" i="1" s="1"/>
  <c r="DL116" i="1"/>
  <c r="DQ11" i="1"/>
  <c r="DR67" i="1"/>
  <c r="DR68" i="1" s="1"/>
  <c r="DR69" i="1" s="1"/>
  <c r="DO38" i="1"/>
  <c r="DO94" i="1"/>
  <c r="DQ75" i="1"/>
  <c r="DP86" i="1"/>
  <c r="DP82" i="1"/>
  <c r="DH157" i="1"/>
  <c r="DG26" i="1"/>
  <c r="DI145" i="1"/>
  <c r="DH24" i="1"/>
  <c r="DH152" i="1"/>
  <c r="DH153" i="1" s="1"/>
  <c r="DG164" i="1"/>
  <c r="DG165" i="1" s="1"/>
  <c r="DD28" i="1"/>
  <c r="DE169" i="1"/>
  <c r="DD177" i="1"/>
  <c r="DD52" i="1" s="1"/>
  <c r="DD53" i="1" s="1"/>
  <c r="DI140" i="1"/>
  <c r="DI141" i="1" s="1"/>
  <c r="DG49" i="1"/>
  <c r="DO97" i="1"/>
  <c r="DN16" i="1"/>
  <c r="DH47" i="1"/>
  <c r="DT62" i="1"/>
  <c r="DT63" i="1" s="1"/>
  <c r="DJ22" i="1"/>
  <c r="DK133" i="1"/>
  <c r="DL117" i="1" l="1"/>
  <c r="DL42" i="1" s="1"/>
  <c r="DP87" i="1"/>
  <c r="DP37" i="1" s="1"/>
  <c r="DL121" i="1"/>
  <c r="DL122" i="1" s="1"/>
  <c r="DK20" i="1"/>
  <c r="DK129" i="1"/>
  <c r="DM109" i="1"/>
  <c r="DM110" i="1" s="1"/>
  <c r="DL18" i="1"/>
  <c r="DQ35" i="1"/>
  <c r="DQ76" i="1"/>
  <c r="DP91" i="1"/>
  <c r="DP92" i="1" s="1"/>
  <c r="DO15" i="1"/>
  <c r="DR70" i="1"/>
  <c r="DR34" i="1"/>
  <c r="DQ79" i="1"/>
  <c r="DQ80" i="1" s="1"/>
  <c r="DP13" i="1"/>
  <c r="DM106" i="1"/>
  <c r="DT33" i="1"/>
  <c r="DI46" i="1"/>
  <c r="DG50" i="1"/>
  <c r="DG166" i="1"/>
  <c r="DH48" i="1"/>
  <c r="DH158" i="1"/>
  <c r="DO98" i="1"/>
  <c r="DO99" i="1" s="1"/>
  <c r="DO100" i="1" s="1"/>
  <c r="DD3" i="1"/>
  <c r="DH154" i="1"/>
  <c r="DD178" i="1"/>
  <c r="DI142" i="1"/>
  <c r="DK134" i="1"/>
  <c r="DI146" i="1"/>
  <c r="DT64" i="1"/>
  <c r="DE170" i="1"/>
  <c r="DL118" i="1" l="1"/>
  <c r="DM115" i="1" s="1"/>
  <c r="DP88" i="1"/>
  <c r="DP93" i="1" s="1"/>
  <c r="DK130" i="1"/>
  <c r="DK44" i="1"/>
  <c r="DR11" i="1"/>
  <c r="DS67" i="1"/>
  <c r="DN103" i="1"/>
  <c r="DM17" i="1"/>
  <c r="DM111" i="1"/>
  <c r="DQ81" i="1"/>
  <c r="DR73" i="1"/>
  <c r="DQ12" i="1"/>
  <c r="DH159" i="1"/>
  <c r="DH160" i="1" s="1"/>
  <c r="DI147" i="1"/>
  <c r="DI148" i="1" s="1"/>
  <c r="DP97" i="1"/>
  <c r="DO16" i="1"/>
  <c r="DI151" i="1"/>
  <c r="DH25" i="1"/>
  <c r="DE171" i="1"/>
  <c r="DE172" i="1" s="1"/>
  <c r="DD29" i="1"/>
  <c r="DD30" i="1" s="1"/>
  <c r="DE175" i="1"/>
  <c r="DT10" i="1"/>
  <c r="DU61" i="1"/>
  <c r="DG27" i="1"/>
  <c r="DH163" i="1"/>
  <c r="DJ139" i="1"/>
  <c r="DI23" i="1"/>
  <c r="DO39" i="1"/>
  <c r="DL123" i="1" l="1"/>
  <c r="DL124" i="1" s="1"/>
  <c r="DL19" i="1"/>
  <c r="DQ85" i="1"/>
  <c r="DQ86" i="1" s="1"/>
  <c r="DP14" i="1"/>
  <c r="DI47" i="1"/>
  <c r="DH49" i="1"/>
  <c r="DL127" i="1"/>
  <c r="DL128" i="1" s="1"/>
  <c r="DK21" i="1"/>
  <c r="DK135" i="1"/>
  <c r="DM112" i="1"/>
  <c r="DM41" i="1"/>
  <c r="DN104" i="1"/>
  <c r="DN105" i="1" s="1"/>
  <c r="DN40" i="1" s="1"/>
  <c r="DQ36" i="1"/>
  <c r="DS68" i="1"/>
  <c r="DS69" i="1" s="1"/>
  <c r="DP38" i="1"/>
  <c r="DP94" i="1"/>
  <c r="DM116" i="1"/>
  <c r="DR74" i="1"/>
  <c r="DR75" i="1" s="1"/>
  <c r="DQ82" i="1"/>
  <c r="DP98" i="1"/>
  <c r="DJ145" i="1"/>
  <c r="DI24" i="1"/>
  <c r="DJ140" i="1"/>
  <c r="DH164" i="1"/>
  <c r="DH165" i="1" s="1"/>
  <c r="DU62" i="1"/>
  <c r="DF169" i="1"/>
  <c r="DE28" i="1"/>
  <c r="DI152" i="1"/>
  <c r="DI153" i="1" s="1"/>
  <c r="DE51" i="1"/>
  <c r="DH26" i="1"/>
  <c r="DI157" i="1"/>
  <c r="DE176" i="1"/>
  <c r="DL43" i="1" l="1"/>
  <c r="DL129" i="1"/>
  <c r="DL130" i="1" s="1"/>
  <c r="DQ87" i="1"/>
  <c r="DQ37" i="1" s="1"/>
  <c r="DP99" i="1"/>
  <c r="DP39" i="1" s="1"/>
  <c r="DM117" i="1"/>
  <c r="DM118" i="1" s="1"/>
  <c r="DK136" i="1"/>
  <c r="DK45" i="1"/>
  <c r="DS70" i="1"/>
  <c r="DT67" i="1" s="1"/>
  <c r="DS34" i="1"/>
  <c r="DR79" i="1"/>
  <c r="DQ13" i="1"/>
  <c r="DR76" i="1"/>
  <c r="DR35" i="1"/>
  <c r="DL20" i="1"/>
  <c r="DM121" i="1"/>
  <c r="DM122" i="1" s="1"/>
  <c r="DN106" i="1"/>
  <c r="DJ141" i="1"/>
  <c r="DJ142" i="1" s="1"/>
  <c r="DQ91" i="1"/>
  <c r="DP15" i="1"/>
  <c r="DM18" i="1"/>
  <c r="DN109" i="1"/>
  <c r="DE177" i="1"/>
  <c r="DE52" i="1" s="1"/>
  <c r="DE53" i="1" s="1"/>
  <c r="DE3" i="1" s="1"/>
  <c r="DI48" i="1"/>
  <c r="DH50" i="1"/>
  <c r="DH166" i="1"/>
  <c r="DU63" i="1"/>
  <c r="DU64" i="1" s="1"/>
  <c r="DI158" i="1"/>
  <c r="DF170" i="1"/>
  <c r="DF171" i="1" s="1"/>
  <c r="DI154" i="1"/>
  <c r="DJ146" i="1"/>
  <c r="DQ88" i="1" l="1"/>
  <c r="DQ14" i="1" s="1"/>
  <c r="DL44" i="1"/>
  <c r="DP100" i="1"/>
  <c r="DQ97" i="1" s="1"/>
  <c r="DM42" i="1"/>
  <c r="DI159" i="1"/>
  <c r="DI49" i="1" s="1"/>
  <c r="DM123" i="1"/>
  <c r="DM43" i="1" s="1"/>
  <c r="DS11" i="1"/>
  <c r="DJ46" i="1"/>
  <c r="DL133" i="1"/>
  <c r="DL134" i="1" s="1"/>
  <c r="DL135" i="1" s="1"/>
  <c r="DL45" i="1" s="1"/>
  <c r="DK22" i="1"/>
  <c r="DK139" i="1"/>
  <c r="DK140" i="1" s="1"/>
  <c r="DK141" i="1" s="1"/>
  <c r="DJ23" i="1"/>
  <c r="DJ147" i="1"/>
  <c r="DJ148" i="1" s="1"/>
  <c r="DS73" i="1"/>
  <c r="DR12" i="1"/>
  <c r="DN110" i="1"/>
  <c r="DN111" i="1" s="1"/>
  <c r="DE178" i="1"/>
  <c r="DR80" i="1"/>
  <c r="DR81" i="1" s="1"/>
  <c r="DR36" i="1" s="1"/>
  <c r="DQ92" i="1"/>
  <c r="DF172" i="1"/>
  <c r="DG169" i="1" s="1"/>
  <c r="DN17" i="1"/>
  <c r="DO103" i="1"/>
  <c r="DL21" i="1"/>
  <c r="DM127" i="1"/>
  <c r="DN115" i="1"/>
  <c r="DN116" i="1" s="1"/>
  <c r="DM19" i="1"/>
  <c r="DT68" i="1"/>
  <c r="DT69" i="1" s="1"/>
  <c r="DT34" i="1" s="1"/>
  <c r="DU10" i="1"/>
  <c r="DV61" i="1"/>
  <c r="DU33" i="1"/>
  <c r="DI163" i="1"/>
  <c r="DH27" i="1"/>
  <c r="DF51" i="1"/>
  <c r="DJ151" i="1"/>
  <c r="DI25" i="1"/>
  <c r="DQ93" i="1" l="1"/>
  <c r="DQ38" i="1" s="1"/>
  <c r="DR85" i="1"/>
  <c r="DR86" i="1" s="1"/>
  <c r="DP16" i="1"/>
  <c r="DI160" i="1"/>
  <c r="DI26" i="1" s="1"/>
  <c r="DM124" i="1"/>
  <c r="DM20" i="1" s="1"/>
  <c r="DL136" i="1"/>
  <c r="DM133" i="1" s="1"/>
  <c r="DJ47" i="1"/>
  <c r="DF28" i="1"/>
  <c r="DT70" i="1"/>
  <c r="DT11" i="1" s="1"/>
  <c r="DR82" i="1"/>
  <c r="DF175" i="1"/>
  <c r="DF176" i="1" s="1"/>
  <c r="DF177" i="1" s="1"/>
  <c r="DF52" i="1" s="1"/>
  <c r="DF53" i="1" s="1"/>
  <c r="DF3" i="1" s="1"/>
  <c r="DE29" i="1"/>
  <c r="DE30" i="1" s="1"/>
  <c r="DN41" i="1"/>
  <c r="DN112" i="1"/>
  <c r="DN117" i="1" s="1"/>
  <c r="DM128" i="1"/>
  <c r="DO104" i="1"/>
  <c r="DO105" i="1" s="1"/>
  <c r="DO40" i="1" s="1"/>
  <c r="DS74" i="1"/>
  <c r="DS75" i="1" s="1"/>
  <c r="DK46" i="1"/>
  <c r="DK142" i="1"/>
  <c r="DJ152" i="1"/>
  <c r="DK145" i="1"/>
  <c r="DJ24" i="1"/>
  <c r="DQ98" i="1"/>
  <c r="DV62" i="1"/>
  <c r="DV63" i="1" s="1"/>
  <c r="DI164" i="1"/>
  <c r="DG170" i="1"/>
  <c r="DG171" i="1" s="1"/>
  <c r="DQ94" i="1" l="1"/>
  <c r="DR91" i="1" s="1"/>
  <c r="DR92" i="1" s="1"/>
  <c r="DJ157" i="1"/>
  <c r="DJ158" i="1" s="1"/>
  <c r="DM129" i="1"/>
  <c r="DM44" i="1" s="1"/>
  <c r="DN121" i="1"/>
  <c r="DN122" i="1" s="1"/>
  <c r="DU67" i="1"/>
  <c r="DU68" i="1" s="1"/>
  <c r="DU69" i="1" s="1"/>
  <c r="DL22" i="1"/>
  <c r="DS76" i="1"/>
  <c r="DT73" i="1" s="1"/>
  <c r="DN42" i="1"/>
  <c r="DS35" i="1"/>
  <c r="DN118" i="1"/>
  <c r="DS79" i="1"/>
  <c r="DR13" i="1"/>
  <c r="DR87" i="1"/>
  <c r="DF178" i="1"/>
  <c r="DG175" i="1" s="1"/>
  <c r="DO106" i="1"/>
  <c r="DO109" i="1"/>
  <c r="DN18" i="1"/>
  <c r="DM134" i="1"/>
  <c r="DL139" i="1"/>
  <c r="DK23" i="1"/>
  <c r="DV33" i="1"/>
  <c r="DI165" i="1"/>
  <c r="DI166" i="1" s="1"/>
  <c r="DG51" i="1"/>
  <c r="DG172" i="1"/>
  <c r="DV64" i="1"/>
  <c r="DK146" i="1"/>
  <c r="DK147" i="1" s="1"/>
  <c r="DJ153" i="1"/>
  <c r="DJ154" i="1" s="1"/>
  <c r="DQ99" i="1" l="1"/>
  <c r="DQ100" i="1" s="1"/>
  <c r="DQ16" i="1" s="1"/>
  <c r="DQ15" i="1"/>
  <c r="DM130" i="1"/>
  <c r="DM21" i="1" s="1"/>
  <c r="DS12" i="1"/>
  <c r="DF29" i="1"/>
  <c r="DF30" i="1" s="1"/>
  <c r="DN123" i="1"/>
  <c r="DN43" i="1" s="1"/>
  <c r="DU34" i="1"/>
  <c r="DU70" i="1"/>
  <c r="DS80" i="1"/>
  <c r="DS81" i="1" s="1"/>
  <c r="DO115" i="1"/>
  <c r="DN19" i="1"/>
  <c r="DP103" i="1"/>
  <c r="DO17" i="1"/>
  <c r="DO110" i="1"/>
  <c r="DO111" i="1" s="1"/>
  <c r="DO112" i="1" s="1"/>
  <c r="DR37" i="1"/>
  <c r="DR88" i="1"/>
  <c r="DR93" i="1" s="1"/>
  <c r="DR38" i="1" s="1"/>
  <c r="DT74" i="1"/>
  <c r="DI27" i="1"/>
  <c r="DJ163" i="1"/>
  <c r="DJ25" i="1"/>
  <c r="DK151" i="1"/>
  <c r="DK47" i="1"/>
  <c r="DK148" i="1"/>
  <c r="DV10" i="1"/>
  <c r="DW61" i="1"/>
  <c r="DG176" i="1"/>
  <c r="DG177" i="1" s="1"/>
  <c r="DG52" i="1" s="1"/>
  <c r="DG53" i="1" s="1"/>
  <c r="DL140" i="1"/>
  <c r="DL141" i="1" s="1"/>
  <c r="DJ159" i="1"/>
  <c r="DJ48" i="1"/>
  <c r="DG28" i="1"/>
  <c r="DH169" i="1"/>
  <c r="DI50" i="1"/>
  <c r="DQ39" i="1" l="1"/>
  <c r="DR97" i="1"/>
  <c r="DR98" i="1" s="1"/>
  <c r="DN127" i="1"/>
  <c r="DN128" i="1" s="1"/>
  <c r="DM135" i="1"/>
  <c r="DN124" i="1"/>
  <c r="DT75" i="1"/>
  <c r="DT35" i="1" s="1"/>
  <c r="DO18" i="1"/>
  <c r="DP109" i="1"/>
  <c r="DP110" i="1" s="1"/>
  <c r="DR94" i="1"/>
  <c r="DO116" i="1"/>
  <c r="DR14" i="1"/>
  <c r="DS85" i="1"/>
  <c r="DS82" i="1"/>
  <c r="DS36" i="1"/>
  <c r="DP104" i="1"/>
  <c r="DO41" i="1"/>
  <c r="DU11" i="1"/>
  <c r="DV67" i="1"/>
  <c r="DV68" i="1" s="1"/>
  <c r="DV69" i="1" s="1"/>
  <c r="DV34" i="1" s="1"/>
  <c r="DL46" i="1"/>
  <c r="DG178" i="1"/>
  <c r="DG3" i="1"/>
  <c r="DJ49" i="1"/>
  <c r="DJ160" i="1"/>
  <c r="DL142" i="1"/>
  <c r="DW62" i="1"/>
  <c r="DK152" i="1"/>
  <c r="DK153" i="1" s="1"/>
  <c r="DJ164" i="1"/>
  <c r="DK24" i="1"/>
  <c r="DL145" i="1"/>
  <c r="DH170" i="1"/>
  <c r="DH171" i="1" s="1"/>
  <c r="DR99" i="1" l="1"/>
  <c r="DR39" i="1" s="1"/>
  <c r="DN129" i="1"/>
  <c r="DN44" i="1" s="1"/>
  <c r="DM136" i="1"/>
  <c r="DM45" i="1"/>
  <c r="DO121" i="1"/>
  <c r="DO122" i="1" s="1"/>
  <c r="DN20" i="1"/>
  <c r="DV70" i="1"/>
  <c r="DW67" i="1" s="1"/>
  <c r="DT76" i="1"/>
  <c r="DS13" i="1"/>
  <c r="DT79" i="1"/>
  <c r="DO117" i="1"/>
  <c r="DO118" i="1" s="1"/>
  <c r="DS86" i="1"/>
  <c r="DS87" i="1" s="1"/>
  <c r="DP105" i="1"/>
  <c r="DR15" i="1"/>
  <c r="DS91" i="1"/>
  <c r="DH51" i="1"/>
  <c r="DJ165" i="1"/>
  <c r="DH172" i="1"/>
  <c r="DH175" i="1"/>
  <c r="DG29" i="1"/>
  <c r="DG30" i="1" s="1"/>
  <c r="DM139" i="1"/>
  <c r="DL23" i="1"/>
  <c r="DK157" i="1"/>
  <c r="DJ26" i="1"/>
  <c r="DK48" i="1"/>
  <c r="DW63" i="1"/>
  <c r="DW64" i="1" s="1"/>
  <c r="DL146" i="1"/>
  <c r="DL147" i="1" s="1"/>
  <c r="DK154" i="1"/>
  <c r="DR100" i="1" l="1"/>
  <c r="DR16" i="1" s="1"/>
  <c r="DN130" i="1"/>
  <c r="DO127" i="1" s="1"/>
  <c r="DO128" i="1" s="1"/>
  <c r="DM22" i="1"/>
  <c r="DN133" i="1"/>
  <c r="DN134" i="1" s="1"/>
  <c r="DV11" i="1"/>
  <c r="DU73" i="1"/>
  <c r="DT12" i="1"/>
  <c r="DP40" i="1"/>
  <c r="DS88" i="1"/>
  <c r="DS37" i="1"/>
  <c r="DO42" i="1"/>
  <c r="DO123" i="1"/>
  <c r="DT80" i="1"/>
  <c r="DL148" i="1"/>
  <c r="DM145" i="1" s="1"/>
  <c r="DP106" i="1"/>
  <c r="DP111" i="1" s="1"/>
  <c r="DS92" i="1"/>
  <c r="DO19" i="1"/>
  <c r="DP115" i="1"/>
  <c r="DP116" i="1" s="1"/>
  <c r="DL151" i="1"/>
  <c r="DK25" i="1"/>
  <c r="DJ50" i="1"/>
  <c r="DL47" i="1"/>
  <c r="DK158" i="1"/>
  <c r="DK159" i="1" s="1"/>
  <c r="DW68" i="1"/>
  <c r="DW69" i="1" s="1"/>
  <c r="DM140" i="1"/>
  <c r="DM141" i="1" s="1"/>
  <c r="DX61" i="1"/>
  <c r="DW10" i="1"/>
  <c r="DH176" i="1"/>
  <c r="DH177" i="1" s="1"/>
  <c r="DH52" i="1" s="1"/>
  <c r="DH53" i="1" s="1"/>
  <c r="DJ166" i="1"/>
  <c r="DW33" i="1"/>
  <c r="DI169" i="1"/>
  <c r="DH28" i="1"/>
  <c r="DS97" i="1" l="1"/>
  <c r="DS98" i="1" s="1"/>
  <c r="DN135" i="1"/>
  <c r="DN45" i="1" s="1"/>
  <c r="DN21" i="1"/>
  <c r="DL24" i="1"/>
  <c r="DU74" i="1"/>
  <c r="DU75" i="1" s="1"/>
  <c r="DO43" i="1"/>
  <c r="DS93" i="1"/>
  <c r="DS14" i="1"/>
  <c r="DT85" i="1"/>
  <c r="DT86" i="1" s="1"/>
  <c r="DP112" i="1"/>
  <c r="DP117" i="1" s="1"/>
  <c r="DP42" i="1" s="1"/>
  <c r="DP41" i="1"/>
  <c r="DP17" i="1"/>
  <c r="DQ103" i="1"/>
  <c r="DT81" i="1"/>
  <c r="DO124" i="1"/>
  <c r="DW34" i="1"/>
  <c r="DM46" i="1"/>
  <c r="DH3" i="1"/>
  <c r="DW70" i="1"/>
  <c r="DM142" i="1"/>
  <c r="DK160" i="1"/>
  <c r="DH178" i="1"/>
  <c r="DK49" i="1"/>
  <c r="DM146" i="1"/>
  <c r="DL152" i="1"/>
  <c r="DL153" i="1" s="1"/>
  <c r="DX62" i="1"/>
  <c r="DX63" i="1" s="1"/>
  <c r="DI170" i="1"/>
  <c r="DK163" i="1"/>
  <c r="DJ27" i="1"/>
  <c r="DN136" i="1" l="1"/>
  <c r="DN22" i="1" s="1"/>
  <c r="DM147" i="1"/>
  <c r="DM47" i="1" s="1"/>
  <c r="DU76" i="1"/>
  <c r="DU35" i="1"/>
  <c r="DP118" i="1"/>
  <c r="DP18" i="1"/>
  <c r="DQ109" i="1"/>
  <c r="DQ110" i="1" s="1"/>
  <c r="DT36" i="1"/>
  <c r="DS38" i="1"/>
  <c r="DP121" i="1"/>
  <c r="DO20" i="1"/>
  <c r="DT82" i="1"/>
  <c r="DQ104" i="1"/>
  <c r="DQ105" i="1" s="1"/>
  <c r="DQ40" i="1" s="1"/>
  <c r="DO129" i="1"/>
  <c r="DS94" i="1"/>
  <c r="DS99" i="1" s="1"/>
  <c r="DX33" i="1"/>
  <c r="DL48" i="1"/>
  <c r="DX64" i="1"/>
  <c r="DM23" i="1"/>
  <c r="DN139" i="1"/>
  <c r="DX67" i="1"/>
  <c r="DW11" i="1"/>
  <c r="DL154" i="1"/>
  <c r="DK164" i="1"/>
  <c r="DK165" i="1" s="1"/>
  <c r="DI171" i="1"/>
  <c r="DI172" i="1" s="1"/>
  <c r="DH29" i="1"/>
  <c r="DH30" i="1" s="1"/>
  <c r="DI175" i="1"/>
  <c r="DL157" i="1"/>
  <c r="DK26" i="1"/>
  <c r="DO133" i="1" l="1"/>
  <c r="DO134" i="1" s="1"/>
  <c r="DM148" i="1"/>
  <c r="DU12" i="1"/>
  <c r="DV73" i="1"/>
  <c r="DT13" i="1"/>
  <c r="DU79" i="1"/>
  <c r="DS100" i="1"/>
  <c r="DS39" i="1"/>
  <c r="DP122" i="1"/>
  <c r="DT87" i="1"/>
  <c r="DS15" i="1"/>
  <c r="DT91" i="1"/>
  <c r="DO44" i="1"/>
  <c r="DO130" i="1"/>
  <c r="DQ106" i="1"/>
  <c r="DQ111" i="1" s="1"/>
  <c r="DQ115" i="1"/>
  <c r="DQ116" i="1" s="1"/>
  <c r="DP19" i="1"/>
  <c r="DJ169" i="1"/>
  <c r="DI28" i="1"/>
  <c r="DX68" i="1"/>
  <c r="DX69" i="1" s="1"/>
  <c r="DI51" i="1"/>
  <c r="DN140" i="1"/>
  <c r="DK166" i="1"/>
  <c r="DL25" i="1"/>
  <c r="DM151" i="1"/>
  <c r="DL158" i="1"/>
  <c r="DL159" i="1" s="1"/>
  <c r="DK50" i="1"/>
  <c r="DX10" i="1"/>
  <c r="DY61" i="1"/>
  <c r="DI176" i="1"/>
  <c r="DI177" i="1" s="1"/>
  <c r="DN145" i="1" l="1"/>
  <c r="DN146" i="1" s="1"/>
  <c r="DM24" i="1"/>
  <c r="DP123" i="1"/>
  <c r="DP124" i="1" s="1"/>
  <c r="DV74" i="1"/>
  <c r="DV75" i="1" s="1"/>
  <c r="DQ41" i="1"/>
  <c r="DQ112" i="1"/>
  <c r="DQ117" i="1" s="1"/>
  <c r="DT92" i="1"/>
  <c r="DT37" i="1"/>
  <c r="DT88" i="1"/>
  <c r="DR103" i="1"/>
  <c r="DQ17" i="1"/>
  <c r="DP127" i="1"/>
  <c r="DO21" i="1"/>
  <c r="DS16" i="1"/>
  <c r="DT97" i="1"/>
  <c r="DO135" i="1"/>
  <c r="DU80" i="1"/>
  <c r="DU81" i="1" s="1"/>
  <c r="DU36" i="1" s="1"/>
  <c r="DI52" i="1"/>
  <c r="DI53" i="1" s="1"/>
  <c r="DI178" i="1"/>
  <c r="DL160" i="1"/>
  <c r="DX34" i="1"/>
  <c r="DJ170" i="1"/>
  <c r="DJ171" i="1" s="1"/>
  <c r="DX70" i="1"/>
  <c r="DL163" i="1"/>
  <c r="DK27" i="1"/>
  <c r="DY62" i="1"/>
  <c r="DY63" i="1" s="1"/>
  <c r="DN141" i="1"/>
  <c r="DL49" i="1"/>
  <c r="DM152" i="1"/>
  <c r="DP43" i="1" l="1"/>
  <c r="DP20" i="1"/>
  <c r="DQ121" i="1"/>
  <c r="DQ122" i="1" s="1"/>
  <c r="DV76" i="1"/>
  <c r="DV35" i="1"/>
  <c r="DP128" i="1"/>
  <c r="DP129" i="1" s="1"/>
  <c r="DP130" i="1" s="1"/>
  <c r="DR104" i="1"/>
  <c r="DR105" i="1" s="1"/>
  <c r="DR40" i="1" s="1"/>
  <c r="DU82" i="1"/>
  <c r="DU85" i="1"/>
  <c r="DT14" i="1"/>
  <c r="DO45" i="1"/>
  <c r="DO136" i="1"/>
  <c r="DQ42" i="1"/>
  <c r="DQ118" i="1"/>
  <c r="DT93" i="1"/>
  <c r="DT38" i="1" s="1"/>
  <c r="DJ172" i="1"/>
  <c r="DJ28" i="1" s="1"/>
  <c r="DQ18" i="1"/>
  <c r="DR109" i="1"/>
  <c r="DR110" i="1" s="1"/>
  <c r="DT98" i="1"/>
  <c r="DY33" i="1"/>
  <c r="DJ175" i="1"/>
  <c r="DI29" i="1"/>
  <c r="DI30" i="1" s="1"/>
  <c r="DN46" i="1"/>
  <c r="DJ51" i="1"/>
  <c r="DI3" i="1"/>
  <c r="DY64" i="1"/>
  <c r="DM153" i="1"/>
  <c r="DX11" i="1"/>
  <c r="DY67" i="1"/>
  <c r="DM157" i="1"/>
  <c r="DL26" i="1"/>
  <c r="DL164" i="1"/>
  <c r="DL165" i="1" s="1"/>
  <c r="DN142" i="1"/>
  <c r="DN147" i="1" s="1"/>
  <c r="DK169" i="1" l="1"/>
  <c r="DK170" i="1" s="1"/>
  <c r="DK171" i="1" s="1"/>
  <c r="DR106" i="1"/>
  <c r="DR17" i="1" s="1"/>
  <c r="DT94" i="1"/>
  <c r="DT15" i="1" s="1"/>
  <c r="DW73" i="1"/>
  <c r="DV12" i="1"/>
  <c r="DP21" i="1"/>
  <c r="DQ127" i="1"/>
  <c r="DQ128" i="1" s="1"/>
  <c r="DP133" i="1"/>
  <c r="DO22" i="1"/>
  <c r="DQ19" i="1"/>
  <c r="DR115" i="1"/>
  <c r="DR116" i="1" s="1"/>
  <c r="DQ123" i="1"/>
  <c r="DL166" i="1"/>
  <c r="DL27" i="1" s="1"/>
  <c r="DU86" i="1"/>
  <c r="DU87" i="1" s="1"/>
  <c r="DV79" i="1"/>
  <c r="DU13" i="1"/>
  <c r="DP44" i="1"/>
  <c r="DY68" i="1"/>
  <c r="DY69" i="1" s="1"/>
  <c r="DN47" i="1"/>
  <c r="DN148" i="1"/>
  <c r="DJ176" i="1"/>
  <c r="DJ177" i="1" s="1"/>
  <c r="DJ52" i="1" s="1"/>
  <c r="DJ53" i="1" s="1"/>
  <c r="DM48" i="1"/>
  <c r="DM158" i="1"/>
  <c r="DY10" i="1"/>
  <c r="DZ61" i="1"/>
  <c r="DM154" i="1"/>
  <c r="DN23" i="1"/>
  <c r="DO139" i="1"/>
  <c r="DL50" i="1"/>
  <c r="DT99" i="1" l="1"/>
  <c r="DT39" i="1" s="1"/>
  <c r="DU91" i="1"/>
  <c r="DU92" i="1" s="1"/>
  <c r="DR111" i="1"/>
  <c r="DR112" i="1" s="1"/>
  <c r="DR18" i="1" s="1"/>
  <c r="DS103" i="1"/>
  <c r="DS104" i="1" s="1"/>
  <c r="DS105" i="1" s="1"/>
  <c r="DS40" i="1" s="1"/>
  <c r="DW74" i="1"/>
  <c r="DW75" i="1" s="1"/>
  <c r="DW35" i="1" s="1"/>
  <c r="DU88" i="1"/>
  <c r="DU37" i="1"/>
  <c r="DQ124" i="1"/>
  <c r="DQ129" i="1" s="1"/>
  <c r="DQ44" i="1" s="1"/>
  <c r="DQ43" i="1"/>
  <c r="DJ178" i="1"/>
  <c r="DJ29" i="1" s="1"/>
  <c r="DJ30" i="1" s="1"/>
  <c r="DP134" i="1"/>
  <c r="DP135" i="1" s="1"/>
  <c r="DP45" i="1" s="1"/>
  <c r="DM159" i="1"/>
  <c r="DM160" i="1" s="1"/>
  <c r="DM163" i="1"/>
  <c r="DM164" i="1" s="1"/>
  <c r="DV80" i="1"/>
  <c r="DV81" i="1" s="1"/>
  <c r="DV36" i="1" s="1"/>
  <c r="DK51" i="1"/>
  <c r="DN24" i="1"/>
  <c r="DO145" i="1"/>
  <c r="DN151" i="1"/>
  <c r="DM25" i="1"/>
  <c r="DK172" i="1"/>
  <c r="DY70" i="1"/>
  <c r="DY34" i="1"/>
  <c r="DZ62" i="1"/>
  <c r="DZ63" i="1" s="1"/>
  <c r="DJ3" i="1"/>
  <c r="DO140" i="1"/>
  <c r="DO141" i="1" s="1"/>
  <c r="DT100" i="1" l="1"/>
  <c r="DU97" i="1" s="1"/>
  <c r="DR117" i="1"/>
  <c r="DR41" i="1"/>
  <c r="DS106" i="1"/>
  <c r="DS17" i="1" s="1"/>
  <c r="DM165" i="1"/>
  <c r="DM50" i="1" s="1"/>
  <c r="DS109" i="1"/>
  <c r="DS110" i="1" s="1"/>
  <c r="DU93" i="1"/>
  <c r="DU38" i="1" s="1"/>
  <c r="DV82" i="1"/>
  <c r="DV13" i="1" s="1"/>
  <c r="DK175" i="1"/>
  <c r="DK176" i="1" s="1"/>
  <c r="DK177" i="1" s="1"/>
  <c r="DK52" i="1" s="1"/>
  <c r="DK53" i="1" s="1"/>
  <c r="DQ130" i="1"/>
  <c r="DR127" i="1" s="1"/>
  <c r="DR128" i="1" s="1"/>
  <c r="DW76" i="1"/>
  <c r="DM26" i="1"/>
  <c r="DN157" i="1"/>
  <c r="DN158" i="1" s="1"/>
  <c r="DO142" i="1"/>
  <c r="DP139" i="1" s="1"/>
  <c r="DM49" i="1"/>
  <c r="DR121" i="1"/>
  <c r="DQ20" i="1"/>
  <c r="DP136" i="1"/>
  <c r="DV85" i="1"/>
  <c r="DU14" i="1"/>
  <c r="DZ33" i="1"/>
  <c r="DZ64" i="1"/>
  <c r="DO46" i="1"/>
  <c r="DL169" i="1"/>
  <c r="DK28" i="1"/>
  <c r="DN152" i="1"/>
  <c r="DN153" i="1" s="1"/>
  <c r="DZ67" i="1"/>
  <c r="DY11" i="1"/>
  <c r="DO146" i="1"/>
  <c r="DT16" i="1" l="1"/>
  <c r="DW79" i="1"/>
  <c r="DW80" i="1" s="1"/>
  <c r="DW81" i="1" s="1"/>
  <c r="DW82" i="1" s="1"/>
  <c r="DU94" i="1"/>
  <c r="DU15" i="1" s="1"/>
  <c r="DR42" i="1"/>
  <c r="DR118" i="1"/>
  <c r="DS111" i="1"/>
  <c r="DS41" i="1" s="1"/>
  <c r="DT103" i="1"/>
  <c r="DT104" i="1" s="1"/>
  <c r="DQ21" i="1"/>
  <c r="DM166" i="1"/>
  <c r="DM27" i="1" s="1"/>
  <c r="DO147" i="1"/>
  <c r="DO148" i="1" s="1"/>
  <c r="DO24" i="1" s="1"/>
  <c r="DO23" i="1"/>
  <c r="DW12" i="1"/>
  <c r="DX73" i="1"/>
  <c r="DU98" i="1"/>
  <c r="DR122" i="1"/>
  <c r="DV86" i="1"/>
  <c r="DV87" i="1" s="1"/>
  <c r="DV37" i="1" s="1"/>
  <c r="DP22" i="1"/>
  <c r="DQ133" i="1"/>
  <c r="DN154" i="1"/>
  <c r="DN159" i="1" s="1"/>
  <c r="DZ10" i="1"/>
  <c r="EA61" i="1"/>
  <c r="DZ68" i="1"/>
  <c r="DZ69" i="1" s="1"/>
  <c r="DL170" i="1"/>
  <c r="DL171" i="1" s="1"/>
  <c r="DK178" i="1"/>
  <c r="DN48" i="1"/>
  <c r="DK3" i="1"/>
  <c r="DP140" i="1"/>
  <c r="DV91" i="1" l="1"/>
  <c r="DV92" i="1" s="1"/>
  <c r="DU99" i="1"/>
  <c r="DU39" i="1" s="1"/>
  <c r="DR123" i="1"/>
  <c r="DR124" i="1" s="1"/>
  <c r="DR129" i="1" s="1"/>
  <c r="DN163" i="1"/>
  <c r="DN164" i="1" s="1"/>
  <c r="DS115" i="1"/>
  <c r="DS116" i="1" s="1"/>
  <c r="DR19" i="1"/>
  <c r="DS112" i="1"/>
  <c r="DO47" i="1"/>
  <c r="DP145" i="1"/>
  <c r="DP146" i="1" s="1"/>
  <c r="DO151" i="1"/>
  <c r="DO152" i="1" s="1"/>
  <c r="DO153" i="1" s="1"/>
  <c r="DN25" i="1"/>
  <c r="DX74" i="1"/>
  <c r="DX75" i="1" s="1"/>
  <c r="DX35" i="1" s="1"/>
  <c r="DW13" i="1"/>
  <c r="DX79" i="1"/>
  <c r="DW36" i="1"/>
  <c r="DQ134" i="1"/>
  <c r="DQ135" i="1" s="1"/>
  <c r="DQ45" i="1" s="1"/>
  <c r="DV88" i="1"/>
  <c r="DZ34" i="1"/>
  <c r="DL51" i="1"/>
  <c r="DZ70" i="1"/>
  <c r="DL172" i="1"/>
  <c r="DT105" i="1"/>
  <c r="DT106" i="1" s="1"/>
  <c r="DN49" i="1"/>
  <c r="EA62" i="1"/>
  <c r="EA63" i="1" s="1"/>
  <c r="DP141" i="1"/>
  <c r="DP142" i="1" s="1"/>
  <c r="DK29" i="1"/>
  <c r="DK30" i="1" s="1"/>
  <c r="DL175" i="1"/>
  <c r="DN160" i="1"/>
  <c r="DU100" i="1" l="1"/>
  <c r="DU16" i="1" s="1"/>
  <c r="DR43" i="1"/>
  <c r="DS117" i="1"/>
  <c r="DT109" i="1"/>
  <c r="DT110" i="1" s="1"/>
  <c r="DT111" i="1" s="1"/>
  <c r="DS18" i="1"/>
  <c r="DX76" i="1"/>
  <c r="DV93" i="1"/>
  <c r="DV38" i="1" s="1"/>
  <c r="DR130" i="1"/>
  <c r="DR44" i="1"/>
  <c r="DR20" i="1"/>
  <c r="DS121" i="1"/>
  <c r="DS122" i="1" s="1"/>
  <c r="DV14" i="1"/>
  <c r="DW85" i="1"/>
  <c r="DQ136" i="1"/>
  <c r="DX80" i="1"/>
  <c r="EA33" i="1"/>
  <c r="DT17" i="1"/>
  <c r="DU103" i="1"/>
  <c r="DQ139" i="1"/>
  <c r="DP23" i="1"/>
  <c r="DM169" i="1"/>
  <c r="DL28" i="1"/>
  <c r="DL176" i="1"/>
  <c r="EA64" i="1"/>
  <c r="DN165" i="1"/>
  <c r="DN166" i="1" s="1"/>
  <c r="DT40" i="1"/>
  <c r="DO48" i="1"/>
  <c r="DZ11" i="1"/>
  <c r="EA67" i="1"/>
  <c r="DP147" i="1"/>
  <c r="DP46" i="1"/>
  <c r="DN26" i="1"/>
  <c r="DO157" i="1"/>
  <c r="DO154" i="1"/>
  <c r="DV97" i="1" l="1"/>
  <c r="DV98" i="1" s="1"/>
  <c r="DX81" i="1"/>
  <c r="DX82" i="1" s="1"/>
  <c r="DS42" i="1"/>
  <c r="DS118" i="1"/>
  <c r="DS123" i="1" s="1"/>
  <c r="DS43" i="1" s="1"/>
  <c r="DV94" i="1"/>
  <c r="DV15" i="1" s="1"/>
  <c r="DX12" i="1"/>
  <c r="DY73" i="1"/>
  <c r="DW86" i="1"/>
  <c r="DR133" i="1"/>
  <c r="DQ22" i="1"/>
  <c r="DS127" i="1"/>
  <c r="DS128" i="1" s="1"/>
  <c r="DR21" i="1"/>
  <c r="DU104" i="1"/>
  <c r="EA10" i="1"/>
  <c r="EB61" i="1"/>
  <c r="DO25" i="1"/>
  <c r="DP151" i="1"/>
  <c r="DO163" i="1"/>
  <c r="DN27" i="1"/>
  <c r="DP47" i="1"/>
  <c r="DM170" i="1"/>
  <c r="DM171" i="1" s="1"/>
  <c r="DO158" i="1"/>
  <c r="DO159" i="1" s="1"/>
  <c r="DP148" i="1"/>
  <c r="DL177" i="1"/>
  <c r="DL52" i="1" s="1"/>
  <c r="DL53" i="1" s="1"/>
  <c r="EA68" i="1"/>
  <c r="EA69" i="1" s="1"/>
  <c r="DT41" i="1"/>
  <c r="DT112" i="1"/>
  <c r="DN50" i="1"/>
  <c r="DQ140" i="1"/>
  <c r="DQ141" i="1" s="1"/>
  <c r="DX36" i="1" l="1"/>
  <c r="DY79" i="1"/>
  <c r="DY80" i="1" s="1"/>
  <c r="DX13" i="1"/>
  <c r="DT115" i="1"/>
  <c r="DT116" i="1" s="1"/>
  <c r="DT117" i="1" s="1"/>
  <c r="DS19" i="1"/>
  <c r="DV99" i="1"/>
  <c r="DV39" i="1" s="1"/>
  <c r="DW91" i="1"/>
  <c r="DW92" i="1" s="1"/>
  <c r="DY74" i="1"/>
  <c r="DY75" i="1" s="1"/>
  <c r="DS124" i="1"/>
  <c r="DS129" i="1" s="1"/>
  <c r="DS44" i="1" s="1"/>
  <c r="DR134" i="1"/>
  <c r="DR135" i="1" s="1"/>
  <c r="DR45" i="1" s="1"/>
  <c r="DO160" i="1"/>
  <c r="DO26" i="1" s="1"/>
  <c r="DW87" i="1"/>
  <c r="DM51" i="1"/>
  <c r="EA34" i="1"/>
  <c r="DU105" i="1"/>
  <c r="DU106" i="1" s="1"/>
  <c r="DQ46" i="1"/>
  <c r="DO164" i="1"/>
  <c r="DP152" i="1"/>
  <c r="DP153" i="1" s="1"/>
  <c r="DO49" i="1"/>
  <c r="EA70" i="1"/>
  <c r="DL178" i="1"/>
  <c r="DM172" i="1"/>
  <c r="DP24" i="1"/>
  <c r="DQ145" i="1"/>
  <c r="DL3" i="1"/>
  <c r="DQ142" i="1"/>
  <c r="DT18" i="1"/>
  <c r="DU109" i="1"/>
  <c r="EB62" i="1"/>
  <c r="DT118" i="1" l="1"/>
  <c r="DU115" i="1" s="1"/>
  <c r="DU116" i="1" s="1"/>
  <c r="DT42" i="1"/>
  <c r="DV100" i="1"/>
  <c r="DV16" i="1" s="1"/>
  <c r="DS20" i="1"/>
  <c r="DY35" i="1"/>
  <c r="DY76" i="1"/>
  <c r="DY81" i="1" s="1"/>
  <c r="DS130" i="1"/>
  <c r="DS21" i="1" s="1"/>
  <c r="DT121" i="1"/>
  <c r="DT122" i="1" s="1"/>
  <c r="DP157" i="1"/>
  <c r="DP158" i="1" s="1"/>
  <c r="DW37" i="1"/>
  <c r="DR136" i="1"/>
  <c r="DW88" i="1"/>
  <c r="DV103" i="1"/>
  <c r="DU17" i="1"/>
  <c r="EB63" i="1"/>
  <c r="DU40" i="1"/>
  <c r="DO165" i="1"/>
  <c r="DO166" i="1" s="1"/>
  <c r="DU110" i="1"/>
  <c r="DM175" i="1"/>
  <c r="DL29" i="1"/>
  <c r="DL30" i="1" s="1"/>
  <c r="EA11" i="1"/>
  <c r="EB67" i="1"/>
  <c r="DP48" i="1"/>
  <c r="DM28" i="1"/>
  <c r="DN169" i="1"/>
  <c r="DR139" i="1"/>
  <c r="DQ23" i="1"/>
  <c r="DP154" i="1"/>
  <c r="DQ146" i="1"/>
  <c r="DQ147" i="1" s="1"/>
  <c r="DW97" i="1" l="1"/>
  <c r="DW98" i="1" s="1"/>
  <c r="DT123" i="1"/>
  <c r="DT43" i="1" s="1"/>
  <c r="DT127" i="1"/>
  <c r="DT128" i="1" s="1"/>
  <c r="DT19" i="1"/>
  <c r="DZ73" i="1"/>
  <c r="DY12" i="1"/>
  <c r="DY82" i="1"/>
  <c r="DY36" i="1"/>
  <c r="DW14" i="1"/>
  <c r="DX85" i="1"/>
  <c r="DW93" i="1"/>
  <c r="DS133" i="1"/>
  <c r="DR22" i="1"/>
  <c r="DU111" i="1"/>
  <c r="DU112" i="1" s="1"/>
  <c r="DM176" i="1"/>
  <c r="DM177" i="1" s="1"/>
  <c r="DM52" i="1" s="1"/>
  <c r="DM53" i="1" s="1"/>
  <c r="EB33" i="1"/>
  <c r="DP25" i="1"/>
  <c r="DQ151" i="1"/>
  <c r="DR140" i="1"/>
  <c r="EB64" i="1"/>
  <c r="DQ47" i="1"/>
  <c r="DQ148" i="1"/>
  <c r="EB68" i="1"/>
  <c r="DV104" i="1"/>
  <c r="DV105" i="1" s="1"/>
  <c r="DO27" i="1"/>
  <c r="DP163" i="1"/>
  <c r="DP159" i="1"/>
  <c r="DP160" i="1" s="1"/>
  <c r="DN170" i="1"/>
  <c r="DN171" i="1" s="1"/>
  <c r="DO50" i="1"/>
  <c r="DT124" i="1" l="1"/>
  <c r="DT129" i="1" s="1"/>
  <c r="DT44" i="1" s="1"/>
  <c r="EB69" i="1"/>
  <c r="EB34" i="1" s="1"/>
  <c r="DY13" i="1"/>
  <c r="DZ79" i="1"/>
  <c r="DZ80" i="1" s="1"/>
  <c r="DZ74" i="1"/>
  <c r="DZ75" i="1" s="1"/>
  <c r="DU18" i="1"/>
  <c r="DV109" i="1"/>
  <c r="DV110" i="1" s="1"/>
  <c r="DV106" i="1"/>
  <c r="DV17" i="1" s="1"/>
  <c r="DU117" i="1"/>
  <c r="DU118" i="1" s="1"/>
  <c r="DU19" i="1" s="1"/>
  <c r="DS134" i="1"/>
  <c r="DS135" i="1" s="1"/>
  <c r="DS45" i="1" s="1"/>
  <c r="DM178" i="1"/>
  <c r="DN175" i="1" s="1"/>
  <c r="DX86" i="1"/>
  <c r="DX87" i="1" s="1"/>
  <c r="DU41" i="1"/>
  <c r="DW38" i="1"/>
  <c r="DW94" i="1"/>
  <c r="DW99" i="1" s="1"/>
  <c r="DW39" i="1" s="1"/>
  <c r="DR141" i="1"/>
  <c r="DR142" i="1" s="1"/>
  <c r="DM3" i="1"/>
  <c r="DQ152" i="1"/>
  <c r="DQ153" i="1" s="1"/>
  <c r="DP164" i="1"/>
  <c r="DQ157" i="1"/>
  <c r="DP26" i="1"/>
  <c r="EC61" i="1"/>
  <c r="EB10" i="1"/>
  <c r="DR145" i="1"/>
  <c r="DQ24" i="1"/>
  <c r="DN51" i="1"/>
  <c r="DN172" i="1"/>
  <c r="DV40" i="1"/>
  <c r="DP49" i="1"/>
  <c r="DU121" i="1" l="1"/>
  <c r="DU122" i="1" s="1"/>
  <c r="DU123" i="1" s="1"/>
  <c r="DT20" i="1"/>
  <c r="DT130" i="1"/>
  <c r="DT21" i="1" s="1"/>
  <c r="DM29" i="1"/>
  <c r="DM30" i="1" s="1"/>
  <c r="DV111" i="1"/>
  <c r="DV41" i="1" s="1"/>
  <c r="DW103" i="1"/>
  <c r="DW104" i="1" s="1"/>
  <c r="DU42" i="1"/>
  <c r="EB70" i="1"/>
  <c r="EB11" i="1" s="1"/>
  <c r="DZ76" i="1"/>
  <c r="DZ81" i="1" s="1"/>
  <c r="DZ35" i="1"/>
  <c r="DX88" i="1"/>
  <c r="DX37" i="1"/>
  <c r="DS139" i="1"/>
  <c r="DS140" i="1" s="1"/>
  <c r="DR23" i="1"/>
  <c r="DV115" i="1"/>
  <c r="DV116" i="1" s="1"/>
  <c r="DS136" i="1"/>
  <c r="DX91" i="1"/>
  <c r="DX92" i="1" s="1"/>
  <c r="DW15" i="1"/>
  <c r="DW100" i="1"/>
  <c r="DR46" i="1"/>
  <c r="DQ48" i="1"/>
  <c r="DP165" i="1"/>
  <c r="DN28" i="1"/>
  <c r="DO169" i="1"/>
  <c r="DR146" i="1"/>
  <c r="DR147" i="1" s="1"/>
  <c r="EC62" i="1"/>
  <c r="DQ154" i="1"/>
  <c r="DQ158" i="1"/>
  <c r="DN176" i="1"/>
  <c r="DN177" i="1" s="1"/>
  <c r="DN52" i="1" s="1"/>
  <c r="DN53" i="1" s="1"/>
  <c r="EC67" i="1" l="1"/>
  <c r="EC68" i="1" s="1"/>
  <c r="DU127" i="1"/>
  <c r="DU128" i="1" s="1"/>
  <c r="DW105" i="1"/>
  <c r="DW40" i="1" s="1"/>
  <c r="DV112" i="1"/>
  <c r="DV18" i="1" s="1"/>
  <c r="DS141" i="1"/>
  <c r="DS142" i="1" s="1"/>
  <c r="DT139" i="1" s="1"/>
  <c r="DZ82" i="1"/>
  <c r="DZ36" i="1"/>
  <c r="DZ12" i="1"/>
  <c r="EA73" i="1"/>
  <c r="DW16" i="1"/>
  <c r="DX97" i="1"/>
  <c r="DS22" i="1"/>
  <c r="DT133" i="1"/>
  <c r="DX93" i="1"/>
  <c r="DX14" i="1"/>
  <c r="DY85" i="1"/>
  <c r="DR47" i="1"/>
  <c r="DQ25" i="1"/>
  <c r="DR151" i="1"/>
  <c r="DR148" i="1"/>
  <c r="DP50" i="1"/>
  <c r="DN3" i="1"/>
  <c r="DU124" i="1"/>
  <c r="DO170" i="1"/>
  <c r="DO171" i="1" s="1"/>
  <c r="DQ159" i="1"/>
  <c r="DU43" i="1"/>
  <c r="EC63" i="1"/>
  <c r="DN178" i="1"/>
  <c r="DP166" i="1"/>
  <c r="DW109" i="1" l="1"/>
  <c r="DW110" i="1" s="1"/>
  <c r="DV117" i="1"/>
  <c r="DV42" i="1" s="1"/>
  <c r="DW106" i="1"/>
  <c r="DW17" i="1" s="1"/>
  <c r="DS46" i="1"/>
  <c r="EA74" i="1"/>
  <c r="EA75" i="1" s="1"/>
  <c r="EA35" i="1" s="1"/>
  <c r="DS23" i="1"/>
  <c r="EA79" i="1"/>
  <c r="DZ13" i="1"/>
  <c r="DY86" i="1"/>
  <c r="DY87" i="1" s="1"/>
  <c r="DX38" i="1"/>
  <c r="DT134" i="1"/>
  <c r="DT135" i="1" s="1"/>
  <c r="DT45" i="1" s="1"/>
  <c r="DX94" i="1"/>
  <c r="DX98" i="1"/>
  <c r="DO51" i="1"/>
  <c r="DQ49" i="1"/>
  <c r="EC33" i="1"/>
  <c r="DS145" i="1"/>
  <c r="DR24" i="1"/>
  <c r="DO172" i="1"/>
  <c r="DV121" i="1"/>
  <c r="DU20" i="1"/>
  <c r="DQ163" i="1"/>
  <c r="DP27" i="1"/>
  <c r="DT140" i="1"/>
  <c r="DR152" i="1"/>
  <c r="DR153" i="1" s="1"/>
  <c r="DQ160" i="1"/>
  <c r="DO175" i="1"/>
  <c r="DN29" i="1"/>
  <c r="DN30" i="1" s="1"/>
  <c r="DU129" i="1"/>
  <c r="EC64" i="1"/>
  <c r="DX103" i="1" l="1"/>
  <c r="DX104" i="1" s="1"/>
  <c r="DW111" i="1"/>
  <c r="DW112" i="1" s="1"/>
  <c r="DV118" i="1"/>
  <c r="DW115" i="1" s="1"/>
  <c r="DW116" i="1" s="1"/>
  <c r="DX99" i="1"/>
  <c r="DX39" i="1" s="1"/>
  <c r="EA80" i="1"/>
  <c r="EA76" i="1"/>
  <c r="DY37" i="1"/>
  <c r="DX15" i="1"/>
  <c r="DY91" i="1"/>
  <c r="DT136" i="1"/>
  <c r="DT141" i="1" s="1"/>
  <c r="DT142" i="1" s="1"/>
  <c r="DT23" i="1" s="1"/>
  <c r="DY88" i="1"/>
  <c r="DQ164" i="1"/>
  <c r="DU44" i="1"/>
  <c r="DU130" i="1"/>
  <c r="EC10" i="1"/>
  <c r="ED61" i="1"/>
  <c r="DV122" i="1"/>
  <c r="DP169" i="1"/>
  <c r="DO28" i="1"/>
  <c r="DQ26" i="1"/>
  <c r="DR157" i="1"/>
  <c r="DR154" i="1"/>
  <c r="DR48" i="1"/>
  <c r="DS146" i="1"/>
  <c r="DS147" i="1" s="1"/>
  <c r="DO176" i="1"/>
  <c r="EC69" i="1"/>
  <c r="DV123" i="1" l="1"/>
  <c r="DV43" i="1" s="1"/>
  <c r="DW41" i="1"/>
  <c r="DV19" i="1"/>
  <c r="DX100" i="1"/>
  <c r="DX105" i="1" s="1"/>
  <c r="DX40" i="1" s="1"/>
  <c r="EA12" i="1"/>
  <c r="EB73" i="1"/>
  <c r="DW117" i="1"/>
  <c r="DW42" i="1" s="1"/>
  <c r="DO177" i="1"/>
  <c r="DO52" i="1" s="1"/>
  <c r="DO53" i="1" s="1"/>
  <c r="DO3" i="1" s="1"/>
  <c r="EA81" i="1"/>
  <c r="DY92" i="1"/>
  <c r="DY93" i="1" s="1"/>
  <c r="DU139" i="1"/>
  <c r="DU140" i="1" s="1"/>
  <c r="DT22" i="1"/>
  <c r="DU133" i="1"/>
  <c r="DZ85" i="1"/>
  <c r="DY14" i="1"/>
  <c r="DT46" i="1"/>
  <c r="DS148" i="1"/>
  <c r="DS24" i="1" s="1"/>
  <c r="DS47" i="1"/>
  <c r="EC34" i="1"/>
  <c r="EC70" i="1"/>
  <c r="ED62" i="1"/>
  <c r="ED63" i="1" s="1"/>
  <c r="DQ165" i="1"/>
  <c r="DR158" i="1"/>
  <c r="DR159" i="1" s="1"/>
  <c r="DX109" i="1"/>
  <c r="DW18" i="1"/>
  <c r="DP170" i="1"/>
  <c r="DP171" i="1" s="1"/>
  <c r="DR25" i="1"/>
  <c r="DS151" i="1"/>
  <c r="DU21" i="1"/>
  <c r="DV127" i="1"/>
  <c r="DV124" i="1" l="1"/>
  <c r="DV20" i="1" s="1"/>
  <c r="DX16" i="1"/>
  <c r="DY97" i="1"/>
  <c r="DY98" i="1" s="1"/>
  <c r="DW118" i="1"/>
  <c r="DW19" i="1" s="1"/>
  <c r="DX106" i="1"/>
  <c r="DX17" i="1" s="1"/>
  <c r="EA36" i="1"/>
  <c r="EA82" i="1"/>
  <c r="DO178" i="1"/>
  <c r="EB74" i="1"/>
  <c r="EB75" i="1" s="1"/>
  <c r="DY38" i="1"/>
  <c r="DU134" i="1"/>
  <c r="DU135" i="1" s="1"/>
  <c r="DZ86" i="1"/>
  <c r="DZ87" i="1" s="1"/>
  <c r="DZ37" i="1" s="1"/>
  <c r="DR160" i="1"/>
  <c r="DS157" i="1" s="1"/>
  <c r="DT145" i="1"/>
  <c r="DT146" i="1" s="1"/>
  <c r="DP172" i="1"/>
  <c r="DQ169" i="1" s="1"/>
  <c r="DY94" i="1"/>
  <c r="ED33" i="1"/>
  <c r="ED64" i="1"/>
  <c r="DR49" i="1"/>
  <c r="DQ50" i="1"/>
  <c r="DQ166" i="1"/>
  <c r="DV128" i="1"/>
  <c r="DP51" i="1"/>
  <c r="EC11" i="1"/>
  <c r="ED67" i="1"/>
  <c r="DX110" i="1"/>
  <c r="DS152" i="1"/>
  <c r="DS153" i="1" s="1"/>
  <c r="DW121" i="1" l="1"/>
  <c r="DW122" i="1" s="1"/>
  <c r="DW123" i="1" s="1"/>
  <c r="DV129" i="1"/>
  <c r="DV44" i="1" s="1"/>
  <c r="DX111" i="1"/>
  <c r="DX112" i="1" s="1"/>
  <c r="DY103" i="1"/>
  <c r="DY104" i="1" s="1"/>
  <c r="DX115" i="1"/>
  <c r="DX116" i="1" s="1"/>
  <c r="EB76" i="1"/>
  <c r="EB12" i="1" s="1"/>
  <c r="EB35" i="1"/>
  <c r="DO29" i="1"/>
  <c r="DO30" i="1" s="1"/>
  <c r="DP175" i="1"/>
  <c r="DP176" i="1" s="1"/>
  <c r="DP177" i="1" s="1"/>
  <c r="DP52" i="1" s="1"/>
  <c r="DP53" i="1" s="1"/>
  <c r="DP3" i="1" s="1"/>
  <c r="EA13" i="1"/>
  <c r="EB79" i="1"/>
  <c r="EB80" i="1" s="1"/>
  <c r="DU45" i="1"/>
  <c r="DZ88" i="1"/>
  <c r="DU136" i="1"/>
  <c r="DU141" i="1" s="1"/>
  <c r="DP28" i="1"/>
  <c r="DY99" i="1"/>
  <c r="DY39" i="1" s="1"/>
  <c r="DR26" i="1"/>
  <c r="DY15" i="1"/>
  <c r="DZ91" i="1"/>
  <c r="EE61" i="1"/>
  <c r="ED10" i="1"/>
  <c r="DS48" i="1"/>
  <c r="DS154" i="1"/>
  <c r="DS158" i="1"/>
  <c r="DT147" i="1"/>
  <c r="DT148" i="1" s="1"/>
  <c r="DQ27" i="1"/>
  <c r="DR163" i="1"/>
  <c r="DQ170" i="1"/>
  <c r="ED68" i="1"/>
  <c r="DV130" i="1" l="1"/>
  <c r="DV21" i="1" s="1"/>
  <c r="DX41" i="1"/>
  <c r="DS159" i="1"/>
  <c r="DS49" i="1" s="1"/>
  <c r="EC73" i="1"/>
  <c r="EC74" i="1" s="1"/>
  <c r="EC75" i="1" s="1"/>
  <c r="DP178" i="1"/>
  <c r="DP29" i="1" s="1"/>
  <c r="DP30" i="1" s="1"/>
  <c r="EB81" i="1"/>
  <c r="DU46" i="1"/>
  <c r="DU142" i="1"/>
  <c r="DZ92" i="1"/>
  <c r="DZ93" i="1" s="1"/>
  <c r="DZ38" i="1" s="1"/>
  <c r="EA85" i="1"/>
  <c r="DZ14" i="1"/>
  <c r="DX117" i="1"/>
  <c r="DX118" i="1" s="1"/>
  <c r="DV133" i="1"/>
  <c r="DU22" i="1"/>
  <c r="DY100" i="1"/>
  <c r="DT24" i="1"/>
  <c r="DU145" i="1"/>
  <c r="EE62" i="1"/>
  <c r="DQ171" i="1"/>
  <c r="DQ172" i="1" s="1"/>
  <c r="DX18" i="1"/>
  <c r="DY109" i="1"/>
  <c r="DR164" i="1"/>
  <c r="DW43" i="1"/>
  <c r="DW124" i="1"/>
  <c r="ED69" i="1"/>
  <c r="ED70" i="1" s="1"/>
  <c r="DT151" i="1"/>
  <c r="DS25" i="1"/>
  <c r="DT47" i="1"/>
  <c r="DW127" i="1" l="1"/>
  <c r="DW128" i="1" s="1"/>
  <c r="DW129" i="1" s="1"/>
  <c r="DQ175" i="1"/>
  <c r="DQ176" i="1" s="1"/>
  <c r="DQ177" i="1" s="1"/>
  <c r="DQ52" i="1" s="1"/>
  <c r="DS160" i="1"/>
  <c r="DS26" i="1" s="1"/>
  <c r="EC76" i="1"/>
  <c r="EC12" i="1" s="1"/>
  <c r="DX42" i="1"/>
  <c r="EC35" i="1"/>
  <c r="EB82" i="1"/>
  <c r="EB36" i="1"/>
  <c r="DY115" i="1"/>
  <c r="DY116" i="1" s="1"/>
  <c r="DX19" i="1"/>
  <c r="DV134" i="1"/>
  <c r="EA86" i="1"/>
  <c r="EA87" i="1" s="1"/>
  <c r="EA37" i="1" s="1"/>
  <c r="DY16" i="1"/>
  <c r="DZ97" i="1"/>
  <c r="DZ94" i="1"/>
  <c r="DV139" i="1"/>
  <c r="DV140" i="1" s="1"/>
  <c r="DU23" i="1"/>
  <c r="DY105" i="1"/>
  <c r="DY106" i="1" s="1"/>
  <c r="DQ28" i="1"/>
  <c r="DR169" i="1"/>
  <c r="ED11" i="1"/>
  <c r="EE67" i="1"/>
  <c r="DY110" i="1"/>
  <c r="DT152" i="1"/>
  <c r="DT153" i="1" s="1"/>
  <c r="EE63" i="1"/>
  <c r="EE64" i="1" s="1"/>
  <c r="DQ51" i="1"/>
  <c r="ED34" i="1"/>
  <c r="DR165" i="1"/>
  <c r="DU146" i="1"/>
  <c r="DU147" i="1" s="1"/>
  <c r="DW20" i="1"/>
  <c r="DX121" i="1"/>
  <c r="DQ53" i="1" l="1"/>
  <c r="DQ3" i="1" s="1"/>
  <c r="ED73" i="1"/>
  <c r="ED74" i="1" s="1"/>
  <c r="ED75" i="1" s="1"/>
  <c r="ED35" i="1" s="1"/>
  <c r="DT157" i="1"/>
  <c r="DT158" i="1" s="1"/>
  <c r="EB13" i="1"/>
  <c r="EC79" i="1"/>
  <c r="DY111" i="1"/>
  <c r="DY41" i="1" s="1"/>
  <c r="EA91" i="1"/>
  <c r="DZ15" i="1"/>
  <c r="EA88" i="1"/>
  <c r="DY40" i="1"/>
  <c r="DZ98" i="1"/>
  <c r="DZ99" i="1" s="1"/>
  <c r="DZ39" i="1" s="1"/>
  <c r="DV135" i="1"/>
  <c r="DV45" i="1" s="1"/>
  <c r="DQ178" i="1"/>
  <c r="DQ29" i="1" s="1"/>
  <c r="DQ30" i="1" s="1"/>
  <c r="DW44" i="1"/>
  <c r="DU47" i="1"/>
  <c r="DY17" i="1"/>
  <c r="DZ103" i="1"/>
  <c r="DU148" i="1"/>
  <c r="DT48" i="1"/>
  <c r="EE68" i="1"/>
  <c r="EE69" i="1" s="1"/>
  <c r="DR170" i="1"/>
  <c r="DR50" i="1"/>
  <c r="DR166" i="1"/>
  <c r="DX122" i="1"/>
  <c r="DX123" i="1" s="1"/>
  <c r="EF61" i="1"/>
  <c r="EE10" i="1"/>
  <c r="DW130" i="1"/>
  <c r="EE33" i="1"/>
  <c r="DT154" i="1"/>
  <c r="DY112" i="1" l="1"/>
  <c r="DY18" i="1" s="1"/>
  <c r="ED76" i="1"/>
  <c r="EE73" i="1" s="1"/>
  <c r="DT159" i="1"/>
  <c r="DT49" i="1" s="1"/>
  <c r="DR175" i="1"/>
  <c r="DR176" i="1" s="1"/>
  <c r="EC80" i="1"/>
  <c r="EC81" i="1" s="1"/>
  <c r="EC36" i="1" s="1"/>
  <c r="EB85" i="1"/>
  <c r="EA14" i="1"/>
  <c r="EA92" i="1"/>
  <c r="EA93" i="1" s="1"/>
  <c r="EA94" i="1" s="1"/>
  <c r="DV136" i="1"/>
  <c r="DV141" i="1" s="1"/>
  <c r="DZ100" i="1"/>
  <c r="EE34" i="1"/>
  <c r="EE70" i="1"/>
  <c r="DX127" i="1"/>
  <c r="DW21" i="1"/>
  <c r="DX43" i="1"/>
  <c r="DX124" i="1"/>
  <c r="DT25" i="1"/>
  <c r="DU151" i="1"/>
  <c r="DS163" i="1"/>
  <c r="DR27" i="1"/>
  <c r="DV145" i="1"/>
  <c r="DU24" i="1"/>
  <c r="DR171" i="1"/>
  <c r="EF62" i="1"/>
  <c r="EF63" i="1" s="1"/>
  <c r="EF64" i="1" s="1"/>
  <c r="DZ104" i="1"/>
  <c r="DZ109" i="1" l="1"/>
  <c r="DZ110" i="1" s="1"/>
  <c r="DY117" i="1"/>
  <c r="DY118" i="1" s="1"/>
  <c r="DY19" i="1" s="1"/>
  <c r="ED12" i="1"/>
  <c r="DT160" i="1"/>
  <c r="DT26" i="1" s="1"/>
  <c r="EC82" i="1"/>
  <c r="DZ105" i="1"/>
  <c r="DZ40" i="1" s="1"/>
  <c r="EA15" i="1"/>
  <c r="EB91" i="1"/>
  <c r="DV46" i="1"/>
  <c r="DV142" i="1"/>
  <c r="DV22" i="1"/>
  <c r="DW133" i="1"/>
  <c r="DZ16" i="1"/>
  <c r="EA97" i="1"/>
  <c r="EA98" i="1" s="1"/>
  <c r="EA99" i="1" s="1"/>
  <c r="EA38" i="1"/>
  <c r="EB86" i="1"/>
  <c r="EB87" i="1" s="1"/>
  <c r="EF10" i="1"/>
  <c r="EG61" i="1"/>
  <c r="EF67" i="1"/>
  <c r="EE11" i="1"/>
  <c r="DX128" i="1"/>
  <c r="DX129" i="1" s="1"/>
  <c r="DV146" i="1"/>
  <c r="DR51" i="1"/>
  <c r="EF33" i="1"/>
  <c r="DY121" i="1"/>
  <c r="DX20" i="1"/>
  <c r="DS164" i="1"/>
  <c r="DS165" i="1" s="1"/>
  <c r="DU152" i="1"/>
  <c r="DU153" i="1" s="1"/>
  <c r="EE74" i="1"/>
  <c r="EE75" i="1" s="1"/>
  <c r="DR172" i="1"/>
  <c r="DZ115" i="1" l="1"/>
  <c r="DZ116" i="1" s="1"/>
  <c r="DY42" i="1"/>
  <c r="DZ106" i="1"/>
  <c r="DZ111" i="1" s="1"/>
  <c r="DU157" i="1"/>
  <c r="DU158" i="1" s="1"/>
  <c r="DV147" i="1"/>
  <c r="DV47" i="1" s="1"/>
  <c r="ED79" i="1"/>
  <c r="EC13" i="1"/>
  <c r="EB37" i="1"/>
  <c r="EA100" i="1"/>
  <c r="EA39" i="1"/>
  <c r="EB88" i="1"/>
  <c r="DW139" i="1"/>
  <c r="DW140" i="1" s="1"/>
  <c r="DV23" i="1"/>
  <c r="DS166" i="1"/>
  <c r="DT163" i="1" s="1"/>
  <c r="DW134" i="1"/>
  <c r="DW135" i="1" s="1"/>
  <c r="EB92" i="1"/>
  <c r="DX44" i="1"/>
  <c r="EF68" i="1"/>
  <c r="EF69" i="1" s="1"/>
  <c r="EE35" i="1"/>
  <c r="DX130" i="1"/>
  <c r="DS50" i="1"/>
  <c r="DU48" i="1"/>
  <c r="DU154" i="1"/>
  <c r="EG62" i="1"/>
  <c r="EG63" i="1" s="1"/>
  <c r="DR28" i="1"/>
  <c r="DS169" i="1"/>
  <c r="EE76" i="1"/>
  <c r="DR177" i="1"/>
  <c r="DY122" i="1"/>
  <c r="DY123" i="1" s="1"/>
  <c r="DY124" i="1" s="1"/>
  <c r="DZ17" i="1" l="1"/>
  <c r="EA103" i="1"/>
  <c r="EA104" i="1" s="1"/>
  <c r="EA105" i="1" s="1"/>
  <c r="DV148" i="1"/>
  <c r="DV24" i="1" s="1"/>
  <c r="ED80" i="1"/>
  <c r="ED81" i="1" s="1"/>
  <c r="ED36" i="1" s="1"/>
  <c r="DW45" i="1"/>
  <c r="DW136" i="1"/>
  <c r="EB97" i="1"/>
  <c r="EB98" i="1" s="1"/>
  <c r="EA16" i="1"/>
  <c r="EB14" i="1"/>
  <c r="EC85" i="1"/>
  <c r="DS27" i="1"/>
  <c r="EB93" i="1"/>
  <c r="DU159" i="1"/>
  <c r="DU49" i="1" s="1"/>
  <c r="DY20" i="1"/>
  <c r="DZ121" i="1"/>
  <c r="DR52" i="1"/>
  <c r="DR53" i="1" s="1"/>
  <c r="DR178" i="1"/>
  <c r="EE12" i="1"/>
  <c r="EF73" i="1"/>
  <c r="EF34" i="1"/>
  <c r="DZ41" i="1"/>
  <c r="DZ112" i="1"/>
  <c r="DZ117" i="1" s="1"/>
  <c r="EG33" i="1"/>
  <c r="DY127" i="1"/>
  <c r="DX21" i="1"/>
  <c r="DU25" i="1"/>
  <c r="DV151" i="1"/>
  <c r="EF70" i="1"/>
  <c r="EG64" i="1"/>
  <c r="DY43" i="1"/>
  <c r="DS170" i="1"/>
  <c r="DS171" i="1" s="1"/>
  <c r="DT164" i="1"/>
  <c r="DT165" i="1" s="1"/>
  <c r="DW145" i="1" l="1"/>
  <c r="DW146" i="1" s="1"/>
  <c r="ED82" i="1"/>
  <c r="ED13" i="1" s="1"/>
  <c r="DT166" i="1"/>
  <c r="DT27" i="1" s="1"/>
  <c r="DU160" i="1"/>
  <c r="EC86" i="1"/>
  <c r="EC87" i="1" s="1"/>
  <c r="EC37" i="1" s="1"/>
  <c r="DX133" i="1"/>
  <c r="DX134" i="1" s="1"/>
  <c r="DX135" i="1" s="1"/>
  <c r="DW22" i="1"/>
  <c r="EB38" i="1"/>
  <c r="DW141" i="1"/>
  <c r="EB94" i="1"/>
  <c r="EB99" i="1" s="1"/>
  <c r="EB39" i="1" s="1"/>
  <c r="EA40" i="1"/>
  <c r="DR29" i="1"/>
  <c r="DR30" i="1" s="1"/>
  <c r="DS175" i="1"/>
  <c r="DR3" i="1"/>
  <c r="DS51" i="1"/>
  <c r="DV152" i="1"/>
  <c r="DZ42" i="1"/>
  <c r="DZ118" i="1"/>
  <c r="DT50" i="1"/>
  <c r="EH61" i="1"/>
  <c r="EG10" i="1"/>
  <c r="EA106" i="1"/>
  <c r="EF11" i="1"/>
  <c r="EG67" i="1"/>
  <c r="DS172" i="1"/>
  <c r="EF74" i="1"/>
  <c r="EF75" i="1" s="1"/>
  <c r="DZ122" i="1"/>
  <c r="DY128" i="1"/>
  <c r="DY129" i="1" s="1"/>
  <c r="DZ18" i="1"/>
  <c r="EA109" i="1"/>
  <c r="DZ123" i="1" l="1"/>
  <c r="DZ124" i="1" s="1"/>
  <c r="EA121" i="1" s="1"/>
  <c r="EE79" i="1"/>
  <c r="EE80" i="1" s="1"/>
  <c r="EE81" i="1" s="1"/>
  <c r="EE36" i="1" s="1"/>
  <c r="DU163" i="1"/>
  <c r="DU164" i="1" s="1"/>
  <c r="EC88" i="1"/>
  <c r="EB100" i="1"/>
  <c r="DU26" i="1"/>
  <c r="DV157" i="1"/>
  <c r="DV158" i="1" s="1"/>
  <c r="DW46" i="1"/>
  <c r="DW142" i="1"/>
  <c r="DV153" i="1"/>
  <c r="DV48" i="1" s="1"/>
  <c r="EC91" i="1"/>
  <c r="EB15" i="1"/>
  <c r="DS176" i="1"/>
  <c r="DS177" i="1" s="1"/>
  <c r="DS52" i="1" s="1"/>
  <c r="DS53" i="1" s="1"/>
  <c r="DS28" i="1"/>
  <c r="DT169" i="1"/>
  <c r="DY44" i="1"/>
  <c r="EF76" i="1"/>
  <c r="DX45" i="1"/>
  <c r="DX136" i="1"/>
  <c r="EF35" i="1"/>
  <c r="DZ19" i="1"/>
  <c r="EA115" i="1"/>
  <c r="EG68" i="1"/>
  <c r="EG69" i="1" s="1"/>
  <c r="EA110" i="1"/>
  <c r="EA111" i="1" s="1"/>
  <c r="EA17" i="1"/>
  <c r="EB103" i="1"/>
  <c r="DY130" i="1"/>
  <c r="EH62" i="1"/>
  <c r="EH63" i="1" s="1"/>
  <c r="DZ43" i="1" l="1"/>
  <c r="DZ20" i="1"/>
  <c r="EE82" i="1"/>
  <c r="EC92" i="1"/>
  <c r="EC93" i="1" s="1"/>
  <c r="DV154" i="1"/>
  <c r="DS178" i="1"/>
  <c r="DS29" i="1" s="1"/>
  <c r="DS30" i="1" s="1"/>
  <c r="EB16" i="1"/>
  <c r="EC97" i="1"/>
  <c r="EC98" i="1" s="1"/>
  <c r="DW23" i="1"/>
  <c r="DX139" i="1"/>
  <c r="DX140" i="1" s="1"/>
  <c r="DW147" i="1"/>
  <c r="ED85" i="1"/>
  <c r="EC14" i="1"/>
  <c r="EG34" i="1"/>
  <c r="EH33" i="1"/>
  <c r="DU165" i="1"/>
  <c r="DU166" i="1" s="1"/>
  <c r="EG70" i="1"/>
  <c r="EA116" i="1"/>
  <c r="EG73" i="1"/>
  <c r="EF12" i="1"/>
  <c r="DY133" i="1"/>
  <c r="DX22" i="1"/>
  <c r="EH64" i="1"/>
  <c r="EB104" i="1"/>
  <c r="DT170" i="1"/>
  <c r="DT171" i="1" s="1"/>
  <c r="EA122" i="1"/>
  <c r="DY21" i="1"/>
  <c r="DZ127" i="1"/>
  <c r="DS3" i="1"/>
  <c r="EA41" i="1"/>
  <c r="EA112" i="1"/>
  <c r="EF79" i="1" l="1"/>
  <c r="EF80" i="1" s="1"/>
  <c r="EF81" i="1" s="1"/>
  <c r="EF36" i="1" s="1"/>
  <c r="EE13" i="1"/>
  <c r="DW148" i="1"/>
  <c r="DW47" i="1"/>
  <c r="DV25" i="1"/>
  <c r="DW151" i="1"/>
  <c r="DW152" i="1" s="1"/>
  <c r="DT175" i="1"/>
  <c r="DT176" i="1" s="1"/>
  <c r="DV159" i="1"/>
  <c r="ED86" i="1"/>
  <c r="ED87" i="1" s="1"/>
  <c r="ED88" i="1" s="1"/>
  <c r="DX141" i="1"/>
  <c r="DX142" i="1" s="1"/>
  <c r="EC94" i="1"/>
  <c r="EC99" i="1" s="1"/>
  <c r="DT172" i="1"/>
  <c r="DU169" i="1" s="1"/>
  <c r="EC38" i="1"/>
  <c r="DU27" i="1"/>
  <c r="DV163" i="1"/>
  <c r="DY134" i="1"/>
  <c r="EH67" i="1"/>
  <c r="EG11" i="1"/>
  <c r="DT51" i="1"/>
  <c r="EB109" i="1"/>
  <c r="EA18" i="1"/>
  <c r="EA117" i="1"/>
  <c r="EA118" i="1" s="1"/>
  <c r="EB105" i="1"/>
  <c r="EG74" i="1"/>
  <c r="EG75" i="1" s="1"/>
  <c r="DU50" i="1"/>
  <c r="DZ128" i="1"/>
  <c r="DZ129" i="1" s="1"/>
  <c r="EH10" i="1"/>
  <c r="EI61" i="1"/>
  <c r="DW153" i="1" l="1"/>
  <c r="DW154" i="1" s="1"/>
  <c r="DT177" i="1"/>
  <c r="DT52" i="1" s="1"/>
  <c r="DT53" i="1" s="1"/>
  <c r="DT3" i="1" s="1"/>
  <c r="EF82" i="1"/>
  <c r="EG79" i="1" s="1"/>
  <c r="DT28" i="1"/>
  <c r="EC39" i="1"/>
  <c r="EC100" i="1"/>
  <c r="EC16" i="1" s="1"/>
  <c r="DY139" i="1"/>
  <c r="DY140" i="1" s="1"/>
  <c r="DX23" i="1"/>
  <c r="ED14" i="1"/>
  <c r="EE85" i="1"/>
  <c r="DX46" i="1"/>
  <c r="DZ130" i="1"/>
  <c r="EA127" i="1" s="1"/>
  <c r="EG76" i="1"/>
  <c r="EH73" i="1" s="1"/>
  <c r="DV160" i="1"/>
  <c r="DV49" i="1"/>
  <c r="DY135" i="1"/>
  <c r="DY45" i="1" s="1"/>
  <c r="ED37" i="1"/>
  <c r="ED91" i="1"/>
  <c r="EC15" i="1"/>
  <c r="DX145" i="1"/>
  <c r="DX146" i="1" s="1"/>
  <c r="DW24" i="1"/>
  <c r="EA19" i="1"/>
  <c r="EB115" i="1"/>
  <c r="EB40" i="1"/>
  <c r="EH68" i="1"/>
  <c r="EH69" i="1" s="1"/>
  <c r="EG35" i="1"/>
  <c r="DU170" i="1"/>
  <c r="DU171" i="1" s="1"/>
  <c r="DV164" i="1"/>
  <c r="DZ44" i="1"/>
  <c r="EB106" i="1"/>
  <c r="EA42" i="1"/>
  <c r="EA123" i="1"/>
  <c r="EI62" i="1"/>
  <c r="EI63" i="1" s="1"/>
  <c r="EB110" i="1"/>
  <c r="DW48" i="1" l="1"/>
  <c r="EF13" i="1"/>
  <c r="DT178" i="1"/>
  <c r="DU175" i="1" s="1"/>
  <c r="ED97" i="1"/>
  <c r="ED98" i="1" s="1"/>
  <c r="DV165" i="1"/>
  <c r="DV50" i="1" s="1"/>
  <c r="EG12" i="1"/>
  <c r="DY136" i="1"/>
  <c r="DY141" i="1" s="1"/>
  <c r="DY142" i="1" s="1"/>
  <c r="DZ21" i="1"/>
  <c r="ED92" i="1"/>
  <c r="ED93" i="1" s="1"/>
  <c r="ED38" i="1" s="1"/>
  <c r="DX147" i="1"/>
  <c r="DX47" i="1" s="1"/>
  <c r="DV26" i="1"/>
  <c r="DW157" i="1"/>
  <c r="DW158" i="1" s="1"/>
  <c r="EE86" i="1"/>
  <c r="EE87" i="1" s="1"/>
  <c r="EE37" i="1" s="1"/>
  <c r="EI33" i="1"/>
  <c r="EH34" i="1"/>
  <c r="EH70" i="1"/>
  <c r="EG80" i="1"/>
  <c r="DU172" i="1"/>
  <c r="EC103" i="1"/>
  <c r="EB17" i="1"/>
  <c r="EH74" i="1"/>
  <c r="DU51" i="1"/>
  <c r="EB116" i="1"/>
  <c r="EA128" i="1"/>
  <c r="EB111" i="1"/>
  <c r="EB112" i="1" s="1"/>
  <c r="EI64" i="1"/>
  <c r="EA43" i="1"/>
  <c r="EA124" i="1"/>
  <c r="DW25" i="1"/>
  <c r="DX151" i="1"/>
  <c r="DV166" i="1" l="1"/>
  <c r="DV27" i="1" s="1"/>
  <c r="DT29" i="1"/>
  <c r="DT30" i="1" s="1"/>
  <c r="ED94" i="1"/>
  <c r="ED99" i="1" s="1"/>
  <c r="ED39" i="1" s="1"/>
  <c r="DW159" i="1"/>
  <c r="DW49" i="1" s="1"/>
  <c r="DZ133" i="1"/>
  <c r="DZ134" i="1" s="1"/>
  <c r="DZ135" i="1" s="1"/>
  <c r="DZ136" i="1" s="1"/>
  <c r="DZ22" i="1" s="1"/>
  <c r="DY22" i="1"/>
  <c r="EE88" i="1"/>
  <c r="DX148" i="1"/>
  <c r="DY23" i="1"/>
  <c r="DZ139" i="1"/>
  <c r="EC109" i="1"/>
  <c r="EB18" i="1"/>
  <c r="EB121" i="1"/>
  <c r="EA20" i="1"/>
  <c r="EI10" i="1"/>
  <c r="EJ61" i="1"/>
  <c r="EI67" i="1"/>
  <c r="EH11" i="1"/>
  <c r="EH75" i="1"/>
  <c r="EH76" i="1" s="1"/>
  <c r="DX152" i="1"/>
  <c r="EG81" i="1"/>
  <c r="EG82" i="1" s="1"/>
  <c r="EA129" i="1"/>
  <c r="EC104" i="1"/>
  <c r="EC105" i="1" s="1"/>
  <c r="EB41" i="1"/>
  <c r="EB117" i="1"/>
  <c r="DY46" i="1"/>
  <c r="DU176" i="1"/>
  <c r="DU177" i="1" s="1"/>
  <c r="DU52" i="1" s="1"/>
  <c r="DU53" i="1" s="1"/>
  <c r="DV169" i="1"/>
  <c r="DU28" i="1"/>
  <c r="DW163" i="1" l="1"/>
  <c r="DW164" i="1" s="1"/>
  <c r="DX24" i="1"/>
  <c r="DY145" i="1"/>
  <c r="DZ45" i="1"/>
  <c r="EE14" i="1"/>
  <c r="EF85" i="1"/>
  <c r="ED15" i="1"/>
  <c r="EE91" i="1"/>
  <c r="DW160" i="1"/>
  <c r="EA133" i="1"/>
  <c r="ED100" i="1"/>
  <c r="EH12" i="1"/>
  <c r="EI73" i="1"/>
  <c r="EC40" i="1"/>
  <c r="DX153" i="1"/>
  <c r="DX154" i="1" s="1"/>
  <c r="DV170" i="1"/>
  <c r="DV171" i="1" s="1"/>
  <c r="EC110" i="1"/>
  <c r="DU178" i="1"/>
  <c r="EC106" i="1"/>
  <c r="EB42" i="1"/>
  <c r="EJ62" i="1"/>
  <c r="EH35" i="1"/>
  <c r="EI68" i="1"/>
  <c r="DZ140" i="1"/>
  <c r="DZ141" i="1" s="1"/>
  <c r="DZ142" i="1" s="1"/>
  <c r="DU3" i="1"/>
  <c r="EG13" i="1"/>
  <c r="EH79" i="1"/>
  <c r="EA44" i="1"/>
  <c r="EA130" i="1"/>
  <c r="EB122" i="1"/>
  <c r="EG36" i="1"/>
  <c r="EB118" i="1"/>
  <c r="EE97" i="1" l="1"/>
  <c r="EE98" i="1" s="1"/>
  <c r="ED16" i="1"/>
  <c r="EI69" i="1"/>
  <c r="EI70" i="1" s="1"/>
  <c r="DV172" i="1"/>
  <c r="DV28" i="1" s="1"/>
  <c r="DW26" i="1"/>
  <c r="DX157" i="1"/>
  <c r="DX158" i="1" s="1"/>
  <c r="DX159" i="1" s="1"/>
  <c r="DX160" i="1" s="1"/>
  <c r="EE92" i="1"/>
  <c r="EE93" i="1" s="1"/>
  <c r="EF86" i="1"/>
  <c r="EF87" i="1" s="1"/>
  <c r="EF37" i="1" s="1"/>
  <c r="EC111" i="1"/>
  <c r="EC112" i="1" s="1"/>
  <c r="EA134" i="1"/>
  <c r="EA135" i="1" s="1"/>
  <c r="DW165" i="1"/>
  <c r="EB123" i="1"/>
  <c r="EB124" i="1" s="1"/>
  <c r="DY146" i="1"/>
  <c r="DX25" i="1"/>
  <c r="DY151" i="1"/>
  <c r="DZ23" i="1"/>
  <c r="EA139" i="1"/>
  <c r="EJ63" i="1"/>
  <c r="ED103" i="1"/>
  <c r="EC17" i="1"/>
  <c r="DU29" i="1"/>
  <c r="DU30" i="1" s="1"/>
  <c r="DV175" i="1"/>
  <c r="EI74" i="1"/>
  <c r="DZ46" i="1"/>
  <c r="DV51" i="1"/>
  <c r="DX48" i="1"/>
  <c r="EH80" i="1"/>
  <c r="EH81" i="1" s="1"/>
  <c r="EC115" i="1"/>
  <c r="EB19" i="1"/>
  <c r="EB127" i="1"/>
  <c r="EA21" i="1"/>
  <c r="DW169" i="1" l="1"/>
  <c r="DW170" i="1" s="1"/>
  <c r="EC41" i="1"/>
  <c r="EC121" i="1"/>
  <c r="EC122" i="1" s="1"/>
  <c r="EB20" i="1"/>
  <c r="EA45" i="1"/>
  <c r="EA136" i="1"/>
  <c r="EB133" i="1" s="1"/>
  <c r="ED109" i="1"/>
  <c r="ED110" i="1" s="1"/>
  <c r="EC18" i="1"/>
  <c r="EI11" i="1"/>
  <c r="EJ67" i="1"/>
  <c r="EJ68" i="1" s="1"/>
  <c r="EE94" i="1"/>
  <c r="EI34" i="1"/>
  <c r="EE38" i="1"/>
  <c r="EI75" i="1"/>
  <c r="EI35" i="1" s="1"/>
  <c r="EB43" i="1"/>
  <c r="DY147" i="1"/>
  <c r="DY47" i="1" s="1"/>
  <c r="DW166" i="1"/>
  <c r="DW50" i="1"/>
  <c r="EF88" i="1"/>
  <c r="DX26" i="1"/>
  <c r="DY157" i="1"/>
  <c r="EH82" i="1"/>
  <c r="DY152" i="1"/>
  <c r="EH36" i="1"/>
  <c r="EJ33" i="1"/>
  <c r="EJ64" i="1"/>
  <c r="EB128" i="1"/>
  <c r="EB129" i="1" s="1"/>
  <c r="DV176" i="1"/>
  <c r="DV177" i="1" s="1"/>
  <c r="DV52" i="1" s="1"/>
  <c r="DV53" i="1" s="1"/>
  <c r="DX49" i="1"/>
  <c r="EA140" i="1"/>
  <c r="ED104" i="1"/>
  <c r="ED105" i="1" s="1"/>
  <c r="EC116" i="1"/>
  <c r="EC117" i="1" s="1"/>
  <c r="EA141" i="1" l="1"/>
  <c r="EA46" i="1" s="1"/>
  <c r="EA22" i="1"/>
  <c r="EI76" i="1"/>
  <c r="EI12" i="1" s="1"/>
  <c r="DY148" i="1"/>
  <c r="DY24" i="1" s="1"/>
  <c r="EF91" i="1"/>
  <c r="EE15" i="1"/>
  <c r="EF14" i="1"/>
  <c r="EG85" i="1"/>
  <c r="DW27" i="1"/>
  <c r="DX163" i="1"/>
  <c r="EE99" i="1"/>
  <c r="ED40" i="1"/>
  <c r="EB44" i="1"/>
  <c r="EB130" i="1"/>
  <c r="EC118" i="1"/>
  <c r="EI79" i="1"/>
  <c r="EH13" i="1"/>
  <c r="EC42" i="1"/>
  <c r="EJ10" i="1"/>
  <c r="EK61" i="1"/>
  <c r="EJ69" i="1"/>
  <c r="ED106" i="1"/>
  <c r="ED111" i="1" s="1"/>
  <c r="DY158" i="1"/>
  <c r="DW171" i="1"/>
  <c r="DW172" i="1" s="1"/>
  <c r="DV178" i="1"/>
  <c r="EB134" i="1"/>
  <c r="DV3" i="1"/>
  <c r="EA142" i="1" l="1"/>
  <c r="EA23" i="1" s="1"/>
  <c r="DY153" i="1"/>
  <c r="DY154" i="1" s="1"/>
  <c r="DY25" i="1" s="1"/>
  <c r="EJ73" i="1"/>
  <c r="EJ74" i="1" s="1"/>
  <c r="DZ145" i="1"/>
  <c r="DZ146" i="1" s="1"/>
  <c r="DZ147" i="1" s="1"/>
  <c r="DZ47" i="1" s="1"/>
  <c r="EE100" i="1"/>
  <c r="EE39" i="1"/>
  <c r="DX164" i="1"/>
  <c r="DX165" i="1" s="1"/>
  <c r="DX50" i="1" s="1"/>
  <c r="EG86" i="1"/>
  <c r="EG87" i="1" s="1"/>
  <c r="EF92" i="1"/>
  <c r="EF93" i="1" s="1"/>
  <c r="DW28" i="1"/>
  <c r="DX169" i="1"/>
  <c r="EB21" i="1"/>
  <c r="EC127" i="1"/>
  <c r="EJ34" i="1"/>
  <c r="EJ70" i="1"/>
  <c r="EC19" i="1"/>
  <c r="ED115" i="1"/>
  <c r="EK62" i="1"/>
  <c r="DW51" i="1"/>
  <c r="ED41" i="1"/>
  <c r="EB135" i="1"/>
  <c r="DW175" i="1"/>
  <c r="DV29" i="1"/>
  <c r="DV30" i="1" s="1"/>
  <c r="EC123" i="1"/>
  <c r="ED112" i="1"/>
  <c r="ED17" i="1"/>
  <c r="EE103" i="1"/>
  <c r="EI80" i="1"/>
  <c r="EI81" i="1" s="1"/>
  <c r="DZ151" i="1" l="1"/>
  <c r="DZ152" i="1" s="1"/>
  <c r="DY48" i="1"/>
  <c r="DY159" i="1"/>
  <c r="DY160" i="1" s="1"/>
  <c r="DZ157" i="1" s="1"/>
  <c r="EB139" i="1"/>
  <c r="EB140" i="1" s="1"/>
  <c r="EF94" i="1"/>
  <c r="EF15" i="1" s="1"/>
  <c r="EG88" i="1"/>
  <c r="EG37" i="1"/>
  <c r="EJ75" i="1"/>
  <c r="EJ35" i="1" s="1"/>
  <c r="EF38" i="1"/>
  <c r="DX166" i="1"/>
  <c r="EK63" i="1"/>
  <c r="EK64" i="1" s="1"/>
  <c r="EL61" i="1" s="1"/>
  <c r="EE16" i="1"/>
  <c r="EF97" i="1"/>
  <c r="DZ148" i="1"/>
  <c r="EI36" i="1"/>
  <c r="EE104" i="1"/>
  <c r="ED116" i="1"/>
  <c r="ED117" i="1" s="1"/>
  <c r="EI82" i="1"/>
  <c r="DW176" i="1"/>
  <c r="DW177" i="1" s="1"/>
  <c r="DW52" i="1" s="1"/>
  <c r="DW53" i="1" s="1"/>
  <c r="EC43" i="1"/>
  <c r="EC124" i="1"/>
  <c r="EJ11" i="1"/>
  <c r="EK67" i="1"/>
  <c r="EC128" i="1"/>
  <c r="DX170" i="1"/>
  <c r="EE109" i="1"/>
  <c r="ED18" i="1"/>
  <c r="EB45" i="1"/>
  <c r="EB136" i="1"/>
  <c r="EC129" i="1" l="1"/>
  <c r="EC130" i="1" s="1"/>
  <c r="ED127" i="1" s="1"/>
  <c r="DY49" i="1"/>
  <c r="DY26" i="1"/>
  <c r="EG91" i="1"/>
  <c r="EG92" i="1" s="1"/>
  <c r="EG93" i="1" s="1"/>
  <c r="EK33" i="1"/>
  <c r="DX171" i="1"/>
  <c r="DX51" i="1" s="1"/>
  <c r="EK10" i="1"/>
  <c r="EJ76" i="1"/>
  <c r="EJ12" i="1" s="1"/>
  <c r="DZ153" i="1"/>
  <c r="DZ154" i="1" s="1"/>
  <c r="DZ24" i="1"/>
  <c r="EA145" i="1"/>
  <c r="EF98" i="1"/>
  <c r="DX27" i="1"/>
  <c r="DY163" i="1"/>
  <c r="DY164" i="1" s="1"/>
  <c r="DY165" i="1" s="1"/>
  <c r="DY166" i="1" s="1"/>
  <c r="EB141" i="1"/>
  <c r="EB46" i="1" s="1"/>
  <c r="EE105" i="1"/>
  <c r="EE106" i="1" s="1"/>
  <c r="EH85" i="1"/>
  <c r="EG14" i="1"/>
  <c r="DW3" i="1"/>
  <c r="ED42" i="1"/>
  <c r="EK68" i="1"/>
  <c r="EK69" i="1" s="1"/>
  <c r="EL62" i="1"/>
  <c r="EL63" i="1" s="1"/>
  <c r="DW178" i="1"/>
  <c r="ED118" i="1"/>
  <c r="ED121" i="1"/>
  <c r="EC20" i="1"/>
  <c r="EE110" i="1"/>
  <c r="DZ158" i="1"/>
  <c r="EB22" i="1"/>
  <c r="EC133" i="1"/>
  <c r="EI13" i="1"/>
  <c r="EJ79" i="1"/>
  <c r="EC44" i="1" l="1"/>
  <c r="DX172" i="1"/>
  <c r="DX28" i="1" s="1"/>
  <c r="EE40" i="1"/>
  <c r="EC21" i="1"/>
  <c r="EK73" i="1"/>
  <c r="EK74" i="1" s="1"/>
  <c r="EA151" i="1"/>
  <c r="EA152" i="1" s="1"/>
  <c r="DZ25" i="1"/>
  <c r="DY50" i="1"/>
  <c r="DZ159" i="1"/>
  <c r="DZ49" i="1" s="1"/>
  <c r="DZ48" i="1"/>
  <c r="EF103" i="1"/>
  <c r="EF104" i="1" s="1"/>
  <c r="EE17" i="1"/>
  <c r="EF99" i="1"/>
  <c r="EF39" i="1" s="1"/>
  <c r="EB142" i="1"/>
  <c r="EB23" i="1" s="1"/>
  <c r="EE111" i="1"/>
  <c r="EE41" i="1" s="1"/>
  <c r="EG94" i="1"/>
  <c r="EG38" i="1"/>
  <c r="EH86" i="1"/>
  <c r="EH87" i="1" s="1"/>
  <c r="EA146" i="1"/>
  <c r="EA147" i="1" s="1"/>
  <c r="EA47" i="1" s="1"/>
  <c r="EL33" i="1"/>
  <c r="EE115" i="1"/>
  <c r="ED19" i="1"/>
  <c r="DW29" i="1"/>
  <c r="DW30" i="1" s="1"/>
  <c r="DX175" i="1"/>
  <c r="EJ80" i="1"/>
  <c r="EJ81" i="1" s="1"/>
  <c r="EL64" i="1"/>
  <c r="ED122" i="1"/>
  <c r="ED123" i="1" s="1"/>
  <c r="DY27" i="1"/>
  <c r="DZ163" i="1"/>
  <c r="EC134" i="1"/>
  <c r="EC135" i="1" s="1"/>
  <c r="EK70" i="1"/>
  <c r="EK34" i="1"/>
  <c r="ED128" i="1"/>
  <c r="DY169" i="1" l="1"/>
  <c r="DY170" i="1" s="1"/>
  <c r="DY171" i="1" s="1"/>
  <c r="DY51" i="1" s="1"/>
  <c r="DZ160" i="1"/>
  <c r="EA157" i="1" s="1"/>
  <c r="EF100" i="1"/>
  <c r="EG97" i="1" s="1"/>
  <c r="EH88" i="1"/>
  <c r="EH14" i="1" s="1"/>
  <c r="EE112" i="1"/>
  <c r="EE18" i="1" s="1"/>
  <c r="EA148" i="1"/>
  <c r="EB145" i="1" s="1"/>
  <c r="EJ82" i="1"/>
  <c r="EJ13" i="1" s="1"/>
  <c r="EH91" i="1"/>
  <c r="EH92" i="1" s="1"/>
  <c r="EG15" i="1"/>
  <c r="EH37" i="1"/>
  <c r="EC139" i="1"/>
  <c r="ED43" i="1"/>
  <c r="DX176" i="1"/>
  <c r="DX177" i="1" s="1"/>
  <c r="ED124" i="1"/>
  <c r="ED129" i="1" s="1"/>
  <c r="EL10" i="1"/>
  <c r="EM61" i="1"/>
  <c r="EJ36" i="1"/>
  <c r="EK11" i="1"/>
  <c r="EL67" i="1"/>
  <c r="EE116" i="1"/>
  <c r="EC45" i="1"/>
  <c r="EC136" i="1"/>
  <c r="EK75" i="1"/>
  <c r="DZ164" i="1"/>
  <c r="EA24" i="1" l="1"/>
  <c r="EH93" i="1"/>
  <c r="EH38" i="1" s="1"/>
  <c r="DZ165" i="1"/>
  <c r="DZ50" i="1" s="1"/>
  <c r="DZ26" i="1"/>
  <c r="DY172" i="1"/>
  <c r="DZ169" i="1" s="1"/>
  <c r="EI85" i="1"/>
  <c r="EI86" i="1" s="1"/>
  <c r="EI87" i="1" s="1"/>
  <c r="EF109" i="1"/>
  <c r="EF110" i="1" s="1"/>
  <c r="EE117" i="1"/>
  <c r="EE42" i="1" s="1"/>
  <c r="EA153" i="1"/>
  <c r="EA154" i="1" s="1"/>
  <c r="EB151" i="1" s="1"/>
  <c r="EF16" i="1"/>
  <c r="EF105" i="1"/>
  <c r="EF106" i="1" s="1"/>
  <c r="EG103" i="1" s="1"/>
  <c r="EB146" i="1"/>
  <c r="EG98" i="1"/>
  <c r="EG99" i="1" s="1"/>
  <c r="EK79" i="1"/>
  <c r="EK80" i="1" s="1"/>
  <c r="EC140" i="1"/>
  <c r="DX52" i="1"/>
  <c r="DX53" i="1" s="1"/>
  <c r="DX178" i="1"/>
  <c r="EA158" i="1"/>
  <c r="ED44" i="1"/>
  <c r="EK35" i="1"/>
  <c r="EK76" i="1"/>
  <c r="EC22" i="1"/>
  <c r="ED133" i="1"/>
  <c r="EL68" i="1"/>
  <c r="EL69" i="1" s="1"/>
  <c r="EE121" i="1"/>
  <c r="ED20" i="1"/>
  <c r="EM62" i="1"/>
  <c r="EM63" i="1" s="1"/>
  <c r="EM64" i="1" s="1"/>
  <c r="ED130" i="1"/>
  <c r="EH94" i="1" l="1"/>
  <c r="EI91" i="1" s="1"/>
  <c r="DZ166" i="1"/>
  <c r="DZ27" i="1" s="1"/>
  <c r="EE118" i="1"/>
  <c r="EE19" i="1" s="1"/>
  <c r="DY28" i="1"/>
  <c r="EA48" i="1"/>
  <c r="EF17" i="1"/>
  <c r="EF111" i="1"/>
  <c r="EF112" i="1" s="1"/>
  <c r="EG109" i="1" s="1"/>
  <c r="EA25" i="1"/>
  <c r="EF40" i="1"/>
  <c r="EG100" i="1"/>
  <c r="EG39" i="1"/>
  <c r="EI88" i="1"/>
  <c r="EI37" i="1"/>
  <c r="EL70" i="1"/>
  <c r="EM67" i="1" s="1"/>
  <c r="EB147" i="1"/>
  <c r="EB47" i="1" s="1"/>
  <c r="EC141" i="1"/>
  <c r="EC142" i="1" s="1"/>
  <c r="EN61" i="1"/>
  <c r="EM10" i="1"/>
  <c r="DZ170" i="1"/>
  <c r="EK81" i="1"/>
  <c r="ED21" i="1"/>
  <c r="EE127" i="1"/>
  <c r="EG104" i="1"/>
  <c r="EL34" i="1"/>
  <c r="ED134" i="1"/>
  <c r="EA159" i="1"/>
  <c r="EB152" i="1"/>
  <c r="DX29" i="1"/>
  <c r="DX30" i="1" s="1"/>
  <c r="DY175" i="1"/>
  <c r="EM33" i="1"/>
  <c r="EE122" i="1"/>
  <c r="EL73" i="1"/>
  <c r="EK12" i="1"/>
  <c r="DX3" i="1"/>
  <c r="ED135" i="1" l="1"/>
  <c r="ED45" i="1" s="1"/>
  <c r="EH15" i="1"/>
  <c r="DZ171" i="1"/>
  <c r="DZ172" i="1" s="1"/>
  <c r="EA169" i="1" s="1"/>
  <c r="EA163" i="1"/>
  <c r="EA164" i="1" s="1"/>
  <c r="EG105" i="1"/>
  <c r="EG40" i="1" s="1"/>
  <c r="EF115" i="1"/>
  <c r="EF116" i="1" s="1"/>
  <c r="EF117" i="1" s="1"/>
  <c r="EE123" i="1"/>
  <c r="EE43" i="1" s="1"/>
  <c r="EF18" i="1"/>
  <c r="EF41" i="1"/>
  <c r="EL11" i="1"/>
  <c r="EC23" i="1"/>
  <c r="ED139" i="1"/>
  <c r="ED140" i="1" s="1"/>
  <c r="EI92" i="1"/>
  <c r="EI93" i="1" s="1"/>
  <c r="EI38" i="1" s="1"/>
  <c r="EC46" i="1"/>
  <c r="EB148" i="1"/>
  <c r="EJ85" i="1"/>
  <c r="EI14" i="1"/>
  <c r="EH97" i="1"/>
  <c r="EG16" i="1"/>
  <c r="EG110" i="1"/>
  <c r="EN62" i="1"/>
  <c r="EN63" i="1" s="1"/>
  <c r="EM68" i="1"/>
  <c r="EM69" i="1" s="1"/>
  <c r="EK36" i="1"/>
  <c r="EL74" i="1"/>
  <c r="EL75" i="1" s="1"/>
  <c r="EK82" i="1"/>
  <c r="EA49" i="1"/>
  <c r="DY176" i="1"/>
  <c r="EE128" i="1"/>
  <c r="EA160" i="1"/>
  <c r="ED136" i="1" l="1"/>
  <c r="EA165" i="1"/>
  <c r="EA50" i="1" s="1"/>
  <c r="DZ28" i="1"/>
  <c r="DZ51" i="1"/>
  <c r="EG106" i="1"/>
  <c r="EG17" i="1" s="1"/>
  <c r="EE124" i="1"/>
  <c r="EF121" i="1" s="1"/>
  <c r="EJ86" i="1"/>
  <c r="EB24" i="1"/>
  <c r="EC145" i="1"/>
  <c r="EI94" i="1"/>
  <c r="EH98" i="1"/>
  <c r="EB153" i="1"/>
  <c r="EB48" i="1" s="1"/>
  <c r="EN33" i="1"/>
  <c r="EA170" i="1"/>
  <c r="EF42" i="1"/>
  <c r="EF118" i="1"/>
  <c r="EL35" i="1"/>
  <c r="EN64" i="1"/>
  <c r="EM70" i="1"/>
  <c r="EM34" i="1"/>
  <c r="EL79" i="1"/>
  <c r="EK13" i="1"/>
  <c r="EB157" i="1"/>
  <c r="EA26" i="1"/>
  <c r="EL76" i="1"/>
  <c r="DY177" i="1"/>
  <c r="DY52" i="1" s="1"/>
  <c r="DY53" i="1" s="1"/>
  <c r="ED22" i="1" l="1"/>
  <c r="EE133" i="1"/>
  <c r="EE134" i="1" s="1"/>
  <c r="ED141" i="1"/>
  <c r="EA166" i="1"/>
  <c r="EA27" i="1" s="1"/>
  <c r="EH103" i="1"/>
  <c r="EH104" i="1" s="1"/>
  <c r="EG111" i="1"/>
  <c r="EG41" i="1" s="1"/>
  <c r="EE20" i="1"/>
  <c r="EE129" i="1"/>
  <c r="EE44" i="1" s="1"/>
  <c r="EB154" i="1"/>
  <c r="EC151" i="1" s="1"/>
  <c r="EI15" i="1"/>
  <c r="EJ91" i="1"/>
  <c r="EH99" i="1"/>
  <c r="EH39" i="1" s="1"/>
  <c r="EC146" i="1"/>
  <c r="EC147" i="1" s="1"/>
  <c r="EC47" i="1" s="1"/>
  <c r="EJ87" i="1"/>
  <c r="EJ37" i="1" s="1"/>
  <c r="DY178" i="1"/>
  <c r="EF122" i="1"/>
  <c r="EF123" i="1" s="1"/>
  <c r="DY3" i="1"/>
  <c r="EL80" i="1"/>
  <c r="EL81" i="1" s="1"/>
  <c r="EN67" i="1"/>
  <c r="EM11" i="1"/>
  <c r="EG115" i="1"/>
  <c r="EF19" i="1"/>
  <c r="EN10" i="1"/>
  <c r="EO61" i="1"/>
  <c r="EL12" i="1"/>
  <c r="EM73" i="1"/>
  <c r="EB158" i="1"/>
  <c r="ED142" i="1" l="1"/>
  <c r="ED46" i="1"/>
  <c r="EB163" i="1"/>
  <c r="EB164" i="1" s="1"/>
  <c r="EA171" i="1"/>
  <c r="EA172" i="1" s="1"/>
  <c r="EB169" i="1" s="1"/>
  <c r="EG112" i="1"/>
  <c r="EE130" i="1"/>
  <c r="EE21" i="1" s="1"/>
  <c r="EB159" i="1"/>
  <c r="EB160" i="1" s="1"/>
  <c r="EB25" i="1"/>
  <c r="EC148" i="1"/>
  <c r="EC24" i="1" s="1"/>
  <c r="EJ88" i="1"/>
  <c r="EF124" i="1"/>
  <c r="EG121" i="1" s="1"/>
  <c r="EH100" i="1"/>
  <c r="EJ92" i="1"/>
  <c r="EL36" i="1"/>
  <c r="DY29" i="1"/>
  <c r="DY30" i="1" s="1"/>
  <c r="DZ175" i="1"/>
  <c r="EF43" i="1"/>
  <c r="EL82" i="1"/>
  <c r="EO62" i="1"/>
  <c r="EO63" i="1" s="1"/>
  <c r="EO64" i="1" s="1"/>
  <c r="EC152" i="1"/>
  <c r="EG116" i="1"/>
  <c r="EN68" i="1"/>
  <c r="EM74" i="1"/>
  <c r="EM75" i="1" s="1"/>
  <c r="ED23" i="1" l="1"/>
  <c r="EE139" i="1"/>
  <c r="EE140" i="1" s="1"/>
  <c r="EA28" i="1"/>
  <c r="EA51" i="1"/>
  <c r="EF20" i="1"/>
  <c r="EJ93" i="1"/>
  <c r="EJ38" i="1" s="1"/>
  <c r="EG18" i="1"/>
  <c r="EH109" i="1"/>
  <c r="EH110" i="1" s="1"/>
  <c r="EE135" i="1"/>
  <c r="EE45" i="1" s="1"/>
  <c r="EF127" i="1"/>
  <c r="EF128" i="1" s="1"/>
  <c r="EF129" i="1" s="1"/>
  <c r="EF44" i="1" s="1"/>
  <c r="EB49" i="1"/>
  <c r="ED145" i="1"/>
  <c r="ED146" i="1" s="1"/>
  <c r="ED147" i="1" s="1"/>
  <c r="EB165" i="1"/>
  <c r="EB166" i="1" s="1"/>
  <c r="EC163" i="1" s="1"/>
  <c r="EH16" i="1"/>
  <c r="EI97" i="1"/>
  <c r="EH105" i="1"/>
  <c r="EM76" i="1"/>
  <c r="EM12" i="1" s="1"/>
  <c r="EC153" i="1"/>
  <c r="EC154" i="1" s="1"/>
  <c r="EK85" i="1"/>
  <c r="EJ14" i="1"/>
  <c r="EO10" i="1"/>
  <c r="EP61" i="1"/>
  <c r="EN69" i="1"/>
  <c r="EN70" i="1" s="1"/>
  <c r="EL13" i="1"/>
  <c r="EM79" i="1"/>
  <c r="EB26" i="1"/>
  <c r="EC157" i="1"/>
  <c r="EB170" i="1"/>
  <c r="EM35" i="1"/>
  <c r="EG117" i="1"/>
  <c r="DZ176" i="1"/>
  <c r="DZ177" i="1" s="1"/>
  <c r="DZ52" i="1" s="1"/>
  <c r="DZ53" i="1" s="1"/>
  <c r="EO33" i="1"/>
  <c r="EG122" i="1"/>
  <c r="EJ94" i="1" l="1"/>
  <c r="EJ15" i="1" s="1"/>
  <c r="EE136" i="1"/>
  <c r="EE141" i="1" s="1"/>
  <c r="EE46" i="1" s="1"/>
  <c r="EF130" i="1"/>
  <c r="EG127" i="1" s="1"/>
  <c r="EB50" i="1"/>
  <c r="EB171" i="1"/>
  <c r="EB51" i="1" s="1"/>
  <c r="EB27" i="1"/>
  <c r="EC25" i="1"/>
  <c r="ED151" i="1"/>
  <c r="ED152" i="1" s="1"/>
  <c r="EK86" i="1"/>
  <c r="EK87" i="1" s="1"/>
  <c r="EC48" i="1"/>
  <c r="EH106" i="1"/>
  <c r="EH40" i="1"/>
  <c r="EI98" i="1"/>
  <c r="EI99" i="1" s="1"/>
  <c r="EI39" i="1" s="1"/>
  <c r="EN73" i="1"/>
  <c r="EN74" i="1" s="1"/>
  <c r="EN75" i="1" s="1"/>
  <c r="DZ178" i="1"/>
  <c r="EA175" i="1" s="1"/>
  <c r="ED148" i="1"/>
  <c r="ED47" i="1"/>
  <c r="EG42" i="1"/>
  <c r="EC164" i="1"/>
  <c r="DZ3" i="1"/>
  <c r="EM80" i="1"/>
  <c r="EM81" i="1" s="1"/>
  <c r="EO67" i="1"/>
  <c r="EN11" i="1"/>
  <c r="EC158" i="1"/>
  <c r="EC159" i="1" s="1"/>
  <c r="EP62" i="1"/>
  <c r="EG118" i="1"/>
  <c r="EG123" i="1" s="1"/>
  <c r="EN34" i="1"/>
  <c r="EK91" i="1" l="1"/>
  <c r="EK92" i="1" s="1"/>
  <c r="EE22" i="1"/>
  <c r="EF133" i="1"/>
  <c r="EF134" i="1" s="1"/>
  <c r="EF135" i="1" s="1"/>
  <c r="EF136" i="1" s="1"/>
  <c r="EF22" i="1" s="1"/>
  <c r="EE142" i="1"/>
  <c r="EF21" i="1"/>
  <c r="EB172" i="1"/>
  <c r="EC169" i="1" s="1"/>
  <c r="EC170" i="1" s="1"/>
  <c r="EI100" i="1"/>
  <c r="EJ97" i="1" s="1"/>
  <c r="EK88" i="1"/>
  <c r="EK37" i="1"/>
  <c r="EC160" i="1"/>
  <c r="ED157" i="1" s="1"/>
  <c r="DZ29" i="1"/>
  <c r="DZ30" i="1" s="1"/>
  <c r="EH17" i="1"/>
  <c r="EH111" i="1"/>
  <c r="EI103" i="1"/>
  <c r="EE145" i="1"/>
  <c r="ED24" i="1"/>
  <c r="ED153" i="1"/>
  <c r="ED154" i="1" s="1"/>
  <c r="EG43" i="1"/>
  <c r="EG124" i="1"/>
  <c r="EN35" i="1"/>
  <c r="EG128" i="1"/>
  <c r="EO68" i="1"/>
  <c r="EO69" i="1" s="1"/>
  <c r="EO70" i="1" s="1"/>
  <c r="EM82" i="1"/>
  <c r="EM36" i="1"/>
  <c r="EG19" i="1"/>
  <c r="EH115" i="1"/>
  <c r="EP63" i="1"/>
  <c r="EN76" i="1"/>
  <c r="EC49" i="1"/>
  <c r="EA176" i="1"/>
  <c r="EE23" i="1" l="1"/>
  <c r="EF139" i="1"/>
  <c r="EF140" i="1" s="1"/>
  <c r="EF141" i="1" s="1"/>
  <c r="EG129" i="1"/>
  <c r="EG130" i="1" s="1"/>
  <c r="EH127" i="1" s="1"/>
  <c r="EG133" i="1"/>
  <c r="EG134" i="1" s="1"/>
  <c r="EF45" i="1"/>
  <c r="EB28" i="1"/>
  <c r="EC165" i="1"/>
  <c r="EC166" i="1" s="1"/>
  <c r="EC171" i="1" s="1"/>
  <c r="EI16" i="1"/>
  <c r="EC26" i="1"/>
  <c r="ED48" i="1"/>
  <c r="EE151" i="1"/>
  <c r="EE152" i="1" s="1"/>
  <c r="ED25" i="1"/>
  <c r="EE146" i="1"/>
  <c r="EE147" i="1" s="1"/>
  <c r="EE47" i="1" s="1"/>
  <c r="EI104" i="1"/>
  <c r="EH41" i="1"/>
  <c r="EH112" i="1"/>
  <c r="EA177" i="1"/>
  <c r="EA52" i="1" s="1"/>
  <c r="EA53" i="1" s="1"/>
  <c r="EK93" i="1"/>
  <c r="EK94" i="1" s="1"/>
  <c r="EK14" i="1"/>
  <c r="EL85" i="1"/>
  <c r="EJ98" i="1"/>
  <c r="EJ99" i="1" s="1"/>
  <c r="EJ39" i="1" s="1"/>
  <c r="EN12" i="1"/>
  <c r="EO73" i="1"/>
  <c r="EN79" i="1"/>
  <c r="EM13" i="1"/>
  <c r="EP33" i="1"/>
  <c r="EO34" i="1"/>
  <c r="EH116" i="1"/>
  <c r="EH121" i="1"/>
  <c r="EG20" i="1"/>
  <c r="EO11" i="1"/>
  <c r="EP67" i="1"/>
  <c r="ED158" i="1"/>
  <c r="ED159" i="1" s="1"/>
  <c r="EP64" i="1"/>
  <c r="EG44" i="1" l="1"/>
  <c r="EF46" i="1"/>
  <c r="EF142" i="1"/>
  <c r="EG139" i="1" s="1"/>
  <c r="EG140" i="1" s="1"/>
  <c r="EC50" i="1"/>
  <c r="EG135" i="1"/>
  <c r="EG136" i="1" s="1"/>
  <c r="EG21" i="1"/>
  <c r="EK15" i="1"/>
  <c r="EL91" i="1"/>
  <c r="EI109" i="1"/>
  <c r="EH18" i="1"/>
  <c r="EI105" i="1"/>
  <c r="EI40" i="1" s="1"/>
  <c r="EE148" i="1"/>
  <c r="EE153" i="1" s="1"/>
  <c r="EJ100" i="1"/>
  <c r="EA178" i="1"/>
  <c r="EL86" i="1"/>
  <c r="EL87" i="1" s="1"/>
  <c r="EL37" i="1" s="1"/>
  <c r="EA3" i="1"/>
  <c r="EK38" i="1"/>
  <c r="EN80" i="1"/>
  <c r="EN81" i="1" s="1"/>
  <c r="EN82" i="1" s="1"/>
  <c r="EC51" i="1"/>
  <c r="ED160" i="1"/>
  <c r="EO74" i="1"/>
  <c r="ED49" i="1"/>
  <c r="EP68" i="1"/>
  <c r="EP69" i="1" s="1"/>
  <c r="EH128" i="1"/>
  <c r="EC172" i="1"/>
  <c r="EH122" i="1"/>
  <c r="ED163" i="1"/>
  <c r="EC27" i="1"/>
  <c r="EP10" i="1"/>
  <c r="EQ61" i="1"/>
  <c r="EH117" i="1"/>
  <c r="EH118" i="1" s="1"/>
  <c r="EF23" i="1" l="1"/>
  <c r="EG45" i="1"/>
  <c r="EE48" i="1"/>
  <c r="EE154" i="1"/>
  <c r="EE25" i="1" s="1"/>
  <c r="EL88" i="1"/>
  <c r="EM85" i="1" s="1"/>
  <c r="EA29" i="1"/>
  <c r="EA30" i="1" s="1"/>
  <c r="EB175" i="1"/>
  <c r="EJ16" i="1"/>
  <c r="EK97" i="1"/>
  <c r="EF145" i="1"/>
  <c r="EE24" i="1"/>
  <c r="EI106" i="1"/>
  <c r="EI110" i="1"/>
  <c r="EL92" i="1"/>
  <c r="EN13" i="1"/>
  <c r="EO79" i="1"/>
  <c r="EH19" i="1"/>
  <c r="EI115" i="1"/>
  <c r="EH133" i="1"/>
  <c r="EG22" i="1"/>
  <c r="EP34" i="1"/>
  <c r="EG141" i="1"/>
  <c r="EQ62" i="1"/>
  <c r="EQ63" i="1" s="1"/>
  <c r="EO75" i="1"/>
  <c r="EO76" i="1" s="1"/>
  <c r="ED169" i="1"/>
  <c r="EC28" i="1"/>
  <c r="ED164" i="1"/>
  <c r="ED165" i="1" s="1"/>
  <c r="EE157" i="1"/>
  <c r="ED26" i="1"/>
  <c r="EN36" i="1"/>
  <c r="EP70" i="1"/>
  <c r="EH42" i="1"/>
  <c r="EH123" i="1"/>
  <c r="EH124" i="1" s="1"/>
  <c r="EF151" i="1" l="1"/>
  <c r="EF152" i="1" s="1"/>
  <c r="EL14" i="1"/>
  <c r="EL93" i="1"/>
  <c r="EL38" i="1" s="1"/>
  <c r="EI111" i="1"/>
  <c r="EI41" i="1" s="1"/>
  <c r="EJ103" i="1"/>
  <c r="EI17" i="1"/>
  <c r="EK98" i="1"/>
  <c r="EK99" i="1" s="1"/>
  <c r="EK39" i="1" s="1"/>
  <c r="EF146" i="1"/>
  <c r="EF147" i="1" s="1"/>
  <c r="EB176" i="1"/>
  <c r="EB177" i="1" s="1"/>
  <c r="EB52" i="1" s="1"/>
  <c r="EB53" i="1" s="1"/>
  <c r="EM86" i="1"/>
  <c r="EM87" i="1" s="1"/>
  <c r="EM88" i="1" s="1"/>
  <c r="EO12" i="1"/>
  <c r="EP73" i="1"/>
  <c r="ED50" i="1"/>
  <c r="EQ33" i="1"/>
  <c r="ED166" i="1"/>
  <c r="EQ67" i="1"/>
  <c r="EP11" i="1"/>
  <c r="ED170" i="1"/>
  <c r="EI116" i="1"/>
  <c r="EG46" i="1"/>
  <c r="EG142" i="1"/>
  <c r="EQ64" i="1"/>
  <c r="EH20" i="1"/>
  <c r="EI121" i="1"/>
  <c r="EH43" i="1"/>
  <c r="EH129" i="1"/>
  <c r="EE158" i="1"/>
  <c r="EE159" i="1" s="1"/>
  <c r="EH134" i="1"/>
  <c r="EO80" i="1"/>
  <c r="EO35" i="1"/>
  <c r="EL94" i="1" l="1"/>
  <c r="EL15" i="1" s="1"/>
  <c r="EI112" i="1"/>
  <c r="EI117" i="1" s="1"/>
  <c r="EK100" i="1"/>
  <c r="EK16" i="1" s="1"/>
  <c r="EF148" i="1"/>
  <c r="EF153" i="1" s="1"/>
  <c r="EF47" i="1"/>
  <c r="EM14" i="1"/>
  <c r="EN85" i="1"/>
  <c r="ED171" i="1"/>
  <c r="ED172" i="1" s="1"/>
  <c r="EB178" i="1"/>
  <c r="EB3" i="1"/>
  <c r="EJ104" i="1"/>
  <c r="EJ105" i="1" s="1"/>
  <c r="EO81" i="1"/>
  <c r="EO82" i="1" s="1"/>
  <c r="EM37" i="1"/>
  <c r="EQ68" i="1"/>
  <c r="EQ69" i="1" s="1"/>
  <c r="EP74" i="1"/>
  <c r="EI122" i="1"/>
  <c r="EG23" i="1"/>
  <c r="EH139" i="1"/>
  <c r="EE49" i="1"/>
  <c r="EQ10" i="1"/>
  <c r="ER61" i="1"/>
  <c r="EE163" i="1"/>
  <c r="ED27" i="1"/>
  <c r="EE160" i="1"/>
  <c r="EH44" i="1"/>
  <c r="EH130" i="1"/>
  <c r="EH135" i="1" s="1"/>
  <c r="EM91" i="1" l="1"/>
  <c r="EM92" i="1" s="1"/>
  <c r="EM93" i="1" s="1"/>
  <c r="EM38" i="1" s="1"/>
  <c r="EL97" i="1"/>
  <c r="EL98" i="1" s="1"/>
  <c r="EL99" i="1" s="1"/>
  <c r="EL39" i="1" s="1"/>
  <c r="EJ109" i="1"/>
  <c r="EJ110" i="1" s="1"/>
  <c r="EI18" i="1"/>
  <c r="EI42" i="1"/>
  <c r="EI118" i="1"/>
  <c r="EJ115" i="1" s="1"/>
  <c r="EJ116" i="1" s="1"/>
  <c r="ED51" i="1"/>
  <c r="EO36" i="1"/>
  <c r="ED28" i="1"/>
  <c r="EE169" i="1"/>
  <c r="EE170" i="1" s="1"/>
  <c r="EO13" i="1"/>
  <c r="EP79" i="1"/>
  <c r="EP80" i="1" s="1"/>
  <c r="EJ40" i="1"/>
  <c r="EF48" i="1"/>
  <c r="EF154" i="1"/>
  <c r="EQ70" i="1"/>
  <c r="ER67" i="1" s="1"/>
  <c r="EC175" i="1"/>
  <c r="EB29" i="1"/>
  <c r="EB30" i="1" s="1"/>
  <c r="EJ106" i="1"/>
  <c r="EN86" i="1"/>
  <c r="EN87" i="1" s="1"/>
  <c r="EN37" i="1" s="1"/>
  <c r="EP75" i="1"/>
  <c r="EF24" i="1"/>
  <c r="EG145" i="1"/>
  <c r="EH45" i="1"/>
  <c r="EH136" i="1"/>
  <c r="ER62" i="1"/>
  <c r="EF157" i="1"/>
  <c r="EE26" i="1"/>
  <c r="EE164" i="1"/>
  <c r="EE165" i="1" s="1"/>
  <c r="EH140" i="1"/>
  <c r="EI127" i="1"/>
  <c r="EH21" i="1"/>
  <c r="EQ34" i="1"/>
  <c r="EM94" i="1" l="1"/>
  <c r="EM15" i="1" s="1"/>
  <c r="EI19" i="1"/>
  <c r="EI123" i="1"/>
  <c r="EP76" i="1"/>
  <c r="EN88" i="1"/>
  <c r="EG151" i="1"/>
  <c r="EG152" i="1" s="1"/>
  <c r="EF25" i="1"/>
  <c r="EQ11" i="1"/>
  <c r="EK103" i="1"/>
  <c r="EJ17" i="1"/>
  <c r="EJ111" i="1"/>
  <c r="EP35" i="1"/>
  <c r="EC176" i="1"/>
  <c r="EC177" i="1" s="1"/>
  <c r="EC52" i="1" s="1"/>
  <c r="EC53" i="1" s="1"/>
  <c r="EG146" i="1"/>
  <c r="EG147" i="1" s="1"/>
  <c r="EG47" i="1" s="1"/>
  <c r="ER63" i="1"/>
  <c r="ER64" i="1" s="1"/>
  <c r="EL100" i="1"/>
  <c r="EE50" i="1"/>
  <c r="EE166" i="1"/>
  <c r="EI128" i="1"/>
  <c r="EH141" i="1"/>
  <c r="EF158" i="1"/>
  <c r="EF159" i="1" s="1"/>
  <c r="EI133" i="1"/>
  <c r="EH22" i="1"/>
  <c r="ER68" i="1"/>
  <c r="EN91" i="1" l="1"/>
  <c r="EN92" i="1" s="1"/>
  <c r="EN93" i="1" s="1"/>
  <c r="EI43" i="1"/>
  <c r="EI124" i="1"/>
  <c r="ER33" i="1"/>
  <c r="ES61" i="1"/>
  <c r="ES62" i="1" s="1"/>
  <c r="ES63" i="1" s="1"/>
  <c r="ER10" i="1"/>
  <c r="EC3" i="1"/>
  <c r="EK104" i="1"/>
  <c r="EK105" i="1" s="1"/>
  <c r="EK40" i="1" s="1"/>
  <c r="EG148" i="1"/>
  <c r="EN14" i="1"/>
  <c r="EO85" i="1"/>
  <c r="EL16" i="1"/>
  <c r="EM97" i="1"/>
  <c r="EC178" i="1"/>
  <c r="ER69" i="1"/>
  <c r="ER34" i="1" s="1"/>
  <c r="EP12" i="1"/>
  <c r="EQ73" i="1"/>
  <c r="EQ74" i="1" s="1"/>
  <c r="EQ75" i="1" s="1"/>
  <c r="EJ41" i="1"/>
  <c r="EJ112" i="1"/>
  <c r="EJ117" i="1" s="1"/>
  <c r="EP81" i="1"/>
  <c r="EF49" i="1"/>
  <c r="EF160" i="1"/>
  <c r="EH46" i="1"/>
  <c r="EI134" i="1"/>
  <c r="EH142" i="1"/>
  <c r="EF163" i="1"/>
  <c r="EE27" i="1"/>
  <c r="EE171" i="1"/>
  <c r="EI20" i="1" l="1"/>
  <c r="EJ121" i="1"/>
  <c r="EJ122" i="1" s="1"/>
  <c r="EI129" i="1"/>
  <c r="EI44" i="1" s="1"/>
  <c r="ER70" i="1"/>
  <c r="ES67" i="1" s="1"/>
  <c r="EN94" i="1"/>
  <c r="EO91" i="1" s="1"/>
  <c r="EO92" i="1" s="1"/>
  <c r="EJ42" i="1"/>
  <c r="EJ118" i="1"/>
  <c r="EK106" i="1"/>
  <c r="EO86" i="1"/>
  <c r="EO87" i="1" s="1"/>
  <c r="EJ18" i="1"/>
  <c r="EK109" i="1"/>
  <c r="EG24" i="1"/>
  <c r="EH145" i="1"/>
  <c r="EH146" i="1" s="1"/>
  <c r="EP36" i="1"/>
  <c r="EP82" i="1"/>
  <c r="EG153" i="1"/>
  <c r="EQ76" i="1"/>
  <c r="ER73" i="1" s="1"/>
  <c r="EC29" i="1"/>
  <c r="EC30" i="1" s="1"/>
  <c r="ED175" i="1"/>
  <c r="EN38" i="1"/>
  <c r="EM98" i="1"/>
  <c r="EM99" i="1" s="1"/>
  <c r="EM39" i="1" s="1"/>
  <c r="ES33" i="1"/>
  <c r="EF164" i="1"/>
  <c r="EI139" i="1"/>
  <c r="EH23" i="1"/>
  <c r="EQ35" i="1"/>
  <c r="EG157" i="1"/>
  <c r="EF26" i="1"/>
  <c r="EE51" i="1"/>
  <c r="EE172" i="1"/>
  <c r="ES64" i="1"/>
  <c r="EN15" i="1" l="1"/>
  <c r="EQ12" i="1"/>
  <c r="EI130" i="1"/>
  <c r="EI135" i="1" s="1"/>
  <c r="EI45" i="1" s="1"/>
  <c r="ER11" i="1"/>
  <c r="EJ123" i="1"/>
  <c r="EJ124" i="1" s="1"/>
  <c r="EJ20" i="1" s="1"/>
  <c r="EH147" i="1"/>
  <c r="EH148" i="1" s="1"/>
  <c r="EH24" i="1" s="1"/>
  <c r="EO88" i="1"/>
  <c r="EO93" i="1" s="1"/>
  <c r="EO38" i="1" s="1"/>
  <c r="EO37" i="1"/>
  <c r="EQ79" i="1"/>
  <c r="EP13" i="1"/>
  <c r="ED176" i="1"/>
  <c r="ED177" i="1" s="1"/>
  <c r="ED52" i="1" s="1"/>
  <c r="ED53" i="1" s="1"/>
  <c r="EK115" i="1"/>
  <c r="EK116" i="1" s="1"/>
  <c r="EJ19" i="1"/>
  <c r="EM100" i="1"/>
  <c r="EK110" i="1"/>
  <c r="EK111" i="1" s="1"/>
  <c r="EL103" i="1"/>
  <c r="EK17" i="1"/>
  <c r="EG48" i="1"/>
  <c r="EG154" i="1"/>
  <c r="EF165" i="1"/>
  <c r="EI140" i="1"/>
  <c r="ES68" i="1"/>
  <c r="ES69" i="1" s="1"/>
  <c r="ES70" i="1" s="1"/>
  <c r="ER74" i="1"/>
  <c r="ER75" i="1" s="1"/>
  <c r="EE28" i="1"/>
  <c r="EF169" i="1"/>
  <c r="EG158" i="1"/>
  <c r="ES10" i="1"/>
  <c r="ET61" i="1"/>
  <c r="EI21" i="1" l="1"/>
  <c r="EJ127" i="1"/>
  <c r="EJ128" i="1" s="1"/>
  <c r="EJ129" i="1" s="1"/>
  <c r="EI136" i="1"/>
  <c r="EI141" i="1" s="1"/>
  <c r="EK121" i="1"/>
  <c r="EK122" i="1" s="1"/>
  <c r="EG159" i="1"/>
  <c r="EG49" i="1" s="1"/>
  <c r="EH47" i="1"/>
  <c r="EJ43" i="1"/>
  <c r="EI145" i="1"/>
  <c r="EI146" i="1" s="1"/>
  <c r="EK112" i="1"/>
  <c r="EK18" i="1" s="1"/>
  <c r="ED3" i="1"/>
  <c r="ER76" i="1"/>
  <c r="ES73" i="1" s="1"/>
  <c r="EH151" i="1"/>
  <c r="EG25" i="1"/>
  <c r="EQ80" i="1"/>
  <c r="ED178" i="1"/>
  <c r="EL104" i="1"/>
  <c r="EL105" i="1" s="1"/>
  <c r="EK41" i="1"/>
  <c r="EP85" i="1"/>
  <c r="EO14" i="1"/>
  <c r="EO94" i="1"/>
  <c r="EN97" i="1"/>
  <c r="EM16" i="1"/>
  <c r="ES11" i="1"/>
  <c r="ET67" i="1"/>
  <c r="EF50" i="1"/>
  <c r="EF166" i="1"/>
  <c r="EF170" i="1"/>
  <c r="ER35" i="1"/>
  <c r="ES34" i="1"/>
  <c r="ET62" i="1"/>
  <c r="ET63" i="1" s="1"/>
  <c r="EJ133" i="1" l="1"/>
  <c r="EJ134" i="1" s="1"/>
  <c r="EI22" i="1"/>
  <c r="EF171" i="1"/>
  <c r="EF51" i="1" s="1"/>
  <c r="EI142" i="1"/>
  <c r="EJ139" i="1" s="1"/>
  <c r="EI46" i="1"/>
  <c r="EG160" i="1"/>
  <c r="EG26" i="1" s="1"/>
  <c r="EL109" i="1"/>
  <c r="EL110" i="1" s="1"/>
  <c r="EK117" i="1"/>
  <c r="EK118" i="1" s="1"/>
  <c r="EK123" i="1" s="1"/>
  <c r="EL40" i="1"/>
  <c r="EQ81" i="1"/>
  <c r="EQ36" i="1" s="1"/>
  <c r="EL106" i="1"/>
  <c r="ED29" i="1"/>
  <c r="ED30" i="1" s="1"/>
  <c r="EE175" i="1"/>
  <c r="EE176" i="1" s="1"/>
  <c r="EE177" i="1" s="1"/>
  <c r="EE52" i="1" s="1"/>
  <c r="EE53" i="1" s="1"/>
  <c r="EN98" i="1"/>
  <c r="EO15" i="1"/>
  <c r="EP91" i="1"/>
  <c r="EP92" i="1" s="1"/>
  <c r="EP86" i="1"/>
  <c r="EH152" i="1"/>
  <c r="EH153" i="1" s="1"/>
  <c r="EH48" i="1" s="1"/>
  <c r="ER12" i="1"/>
  <c r="EJ44" i="1"/>
  <c r="ET33" i="1"/>
  <c r="EJ130" i="1"/>
  <c r="ES74" i="1"/>
  <c r="ES75" i="1" s="1"/>
  <c r="ET68" i="1"/>
  <c r="EF27" i="1"/>
  <c r="EG163" i="1"/>
  <c r="ET64" i="1"/>
  <c r="EI147" i="1" l="1"/>
  <c r="EI148" i="1" s="1"/>
  <c r="EI24" i="1" s="1"/>
  <c r="EI23" i="1"/>
  <c r="EF172" i="1"/>
  <c r="EF28" i="1" s="1"/>
  <c r="ET69" i="1"/>
  <c r="ET34" i="1" s="1"/>
  <c r="EH157" i="1"/>
  <c r="EH158" i="1" s="1"/>
  <c r="EK42" i="1"/>
  <c r="EJ135" i="1"/>
  <c r="EJ136" i="1" s="1"/>
  <c r="EK124" i="1"/>
  <c r="EK43" i="1"/>
  <c r="EN99" i="1"/>
  <c r="EM103" i="1"/>
  <c r="EL17" i="1"/>
  <c r="EQ82" i="1"/>
  <c r="EK19" i="1"/>
  <c r="EL115" i="1"/>
  <c r="EH154" i="1"/>
  <c r="EP87" i="1"/>
  <c r="EP88" i="1" s="1"/>
  <c r="EL111" i="1"/>
  <c r="ES76" i="1"/>
  <c r="EE3" i="1"/>
  <c r="EG164" i="1"/>
  <c r="EE178" i="1"/>
  <c r="EJ140" i="1"/>
  <c r="EK127" i="1"/>
  <c r="EJ21" i="1"/>
  <c r="ES35" i="1"/>
  <c r="ET10" i="1"/>
  <c r="EU61" i="1"/>
  <c r="EG169" i="1" l="1"/>
  <c r="EG170" i="1" s="1"/>
  <c r="EJ145" i="1"/>
  <c r="EJ146" i="1" s="1"/>
  <c r="EI47" i="1"/>
  <c r="ET70" i="1"/>
  <c r="ET11" i="1" s="1"/>
  <c r="EH159" i="1"/>
  <c r="EH160" i="1" s="1"/>
  <c r="EI157" i="1" s="1"/>
  <c r="EI158" i="1" s="1"/>
  <c r="EJ45" i="1"/>
  <c r="EQ85" i="1"/>
  <c r="EP14" i="1"/>
  <c r="EH25" i="1"/>
  <c r="EI151" i="1"/>
  <c r="EI152" i="1" s="1"/>
  <c r="EL116" i="1"/>
  <c r="ER79" i="1"/>
  <c r="EQ13" i="1"/>
  <c r="EM104" i="1"/>
  <c r="EM105" i="1" s="1"/>
  <c r="EN39" i="1"/>
  <c r="EL41" i="1"/>
  <c r="EL112" i="1"/>
  <c r="EL121" i="1"/>
  <c r="EK20" i="1"/>
  <c r="EP37" i="1"/>
  <c r="EP93" i="1"/>
  <c r="EN100" i="1"/>
  <c r="EJ141" i="1"/>
  <c r="EU62" i="1"/>
  <c r="EU63" i="1" s="1"/>
  <c r="EF175" i="1"/>
  <c r="EE29" i="1"/>
  <c r="EE30" i="1" s="1"/>
  <c r="EK128" i="1"/>
  <c r="EK129" i="1" s="1"/>
  <c r="EG165" i="1"/>
  <c r="EG166" i="1" s="1"/>
  <c r="EK133" i="1"/>
  <c r="EJ22" i="1"/>
  <c r="ES12" i="1"/>
  <c r="ET73" i="1"/>
  <c r="EU67" i="1" l="1"/>
  <c r="EU68" i="1" s="1"/>
  <c r="EH26" i="1"/>
  <c r="EH49" i="1"/>
  <c r="EL117" i="1"/>
  <c r="EL42" i="1" s="1"/>
  <c r="EP94" i="1"/>
  <c r="EP38" i="1"/>
  <c r="EN16" i="1"/>
  <c r="EO97" i="1"/>
  <c r="EM106" i="1"/>
  <c r="EM40" i="1"/>
  <c r="ER80" i="1"/>
  <c r="ER81" i="1" s="1"/>
  <c r="EL122" i="1"/>
  <c r="EM109" i="1"/>
  <c r="EL18" i="1"/>
  <c r="EI153" i="1"/>
  <c r="EI154" i="1" s="1"/>
  <c r="EI25" i="1" s="1"/>
  <c r="EQ86" i="1"/>
  <c r="EQ87" i="1" s="1"/>
  <c r="EH163" i="1"/>
  <c r="EG27" i="1"/>
  <c r="EK44" i="1"/>
  <c r="EU33" i="1"/>
  <c r="ET74" i="1"/>
  <c r="ET75" i="1" s="1"/>
  <c r="EF176" i="1"/>
  <c r="EJ46" i="1"/>
  <c r="EJ142" i="1"/>
  <c r="EK130" i="1"/>
  <c r="EK134" i="1"/>
  <c r="EG171" i="1"/>
  <c r="EG172" i="1" s="1"/>
  <c r="EG50" i="1"/>
  <c r="EU64" i="1"/>
  <c r="EL118" i="1" l="1"/>
  <c r="EL123" i="1" s="1"/>
  <c r="EL43" i="1" s="1"/>
  <c r="EI159" i="1"/>
  <c r="EI160" i="1" s="1"/>
  <c r="EI26" i="1" s="1"/>
  <c r="EJ151" i="1"/>
  <c r="EJ152" i="1" s="1"/>
  <c r="EU69" i="1"/>
  <c r="EU34" i="1" s="1"/>
  <c r="EI48" i="1"/>
  <c r="ER82" i="1"/>
  <c r="ER36" i="1"/>
  <c r="EQ37" i="1"/>
  <c r="EQ88" i="1"/>
  <c r="EM17" i="1"/>
  <c r="EN103" i="1"/>
  <c r="EO98" i="1"/>
  <c r="EO99" i="1" s="1"/>
  <c r="EO100" i="1" s="1"/>
  <c r="ET76" i="1"/>
  <c r="ET12" i="1" s="1"/>
  <c r="EM110" i="1"/>
  <c r="EM111" i="1" s="1"/>
  <c r="EM41" i="1" s="1"/>
  <c r="EQ91" i="1"/>
  <c r="EQ92" i="1" s="1"/>
  <c r="EP15" i="1"/>
  <c r="EH169" i="1"/>
  <c r="EG28" i="1"/>
  <c r="ET35" i="1"/>
  <c r="EK21" i="1"/>
  <c r="EL127" i="1"/>
  <c r="EG51" i="1"/>
  <c r="EK135" i="1"/>
  <c r="EU10" i="1"/>
  <c r="EV61" i="1"/>
  <c r="EJ23" i="1"/>
  <c r="EK139" i="1"/>
  <c r="EF177" i="1"/>
  <c r="EF52" i="1" s="1"/>
  <c r="EF53" i="1" s="1"/>
  <c r="EJ147" i="1"/>
  <c r="EH164" i="1"/>
  <c r="EH165" i="1" s="1"/>
  <c r="EM115" i="1" l="1"/>
  <c r="EM116" i="1" s="1"/>
  <c r="EL19" i="1"/>
  <c r="EL124" i="1"/>
  <c r="EL20" i="1" s="1"/>
  <c r="EU70" i="1"/>
  <c r="EU11" i="1" s="1"/>
  <c r="EJ157" i="1"/>
  <c r="EJ158" i="1" s="1"/>
  <c r="EU73" i="1"/>
  <c r="EU74" i="1" s="1"/>
  <c r="EQ93" i="1"/>
  <c r="EQ94" i="1" s="1"/>
  <c r="EI49" i="1"/>
  <c r="EM112" i="1"/>
  <c r="EM18" i="1" s="1"/>
  <c r="EP97" i="1"/>
  <c r="EO16" i="1"/>
  <c r="EN104" i="1"/>
  <c r="EN105" i="1" s="1"/>
  <c r="EQ14" i="1"/>
  <c r="ER85" i="1"/>
  <c r="EO39" i="1"/>
  <c r="ES79" i="1"/>
  <c r="ER13" i="1"/>
  <c r="EH50" i="1"/>
  <c r="EV62" i="1"/>
  <c r="EV63" i="1" s="1"/>
  <c r="EH170" i="1"/>
  <c r="EF3" i="1"/>
  <c r="EK140" i="1"/>
  <c r="EK45" i="1"/>
  <c r="EH166" i="1"/>
  <c r="EL128" i="1"/>
  <c r="EF178" i="1"/>
  <c r="EJ47" i="1"/>
  <c r="EJ148" i="1"/>
  <c r="EK136" i="1"/>
  <c r="EL129" i="1" l="1"/>
  <c r="EL44" i="1" s="1"/>
  <c r="EM117" i="1"/>
  <c r="EM42" i="1" s="1"/>
  <c r="EM121" i="1"/>
  <c r="EM122" i="1" s="1"/>
  <c r="EU75" i="1"/>
  <c r="EU76" i="1" s="1"/>
  <c r="EH171" i="1"/>
  <c r="EH172" i="1" s="1"/>
  <c r="EV67" i="1"/>
  <c r="EV68" i="1" s="1"/>
  <c r="EN109" i="1"/>
  <c r="EN110" i="1" s="1"/>
  <c r="EQ38" i="1"/>
  <c r="EN40" i="1"/>
  <c r="ER86" i="1"/>
  <c r="ER87" i="1" s="1"/>
  <c r="ER88" i="1" s="1"/>
  <c r="ES80" i="1"/>
  <c r="ES81" i="1" s="1"/>
  <c r="EN106" i="1"/>
  <c r="ER91" i="1"/>
  <c r="EQ15" i="1"/>
  <c r="EK141" i="1"/>
  <c r="EK46" i="1" s="1"/>
  <c r="EV64" i="1"/>
  <c r="EV10" i="1" s="1"/>
  <c r="EP98" i="1"/>
  <c r="EP99" i="1" s="1"/>
  <c r="EI163" i="1"/>
  <c r="EH27" i="1"/>
  <c r="EV33" i="1"/>
  <c r="EK22" i="1"/>
  <c r="EL133" i="1"/>
  <c r="EK145" i="1"/>
  <c r="EJ24" i="1"/>
  <c r="EF29" i="1"/>
  <c r="EF30" i="1" s="1"/>
  <c r="EG175" i="1"/>
  <c r="EJ153" i="1"/>
  <c r="EL130" i="1" l="1"/>
  <c r="EL21" i="1" s="1"/>
  <c r="EM118" i="1"/>
  <c r="EN115" i="1" s="1"/>
  <c r="EN116" i="1" s="1"/>
  <c r="EU35" i="1"/>
  <c r="EH51" i="1"/>
  <c r="EV69" i="1"/>
  <c r="EV70" i="1" s="1"/>
  <c r="EW67" i="1" s="1"/>
  <c r="EW61" i="1"/>
  <c r="EW62" i="1" s="1"/>
  <c r="ER92" i="1"/>
  <c r="ER93" i="1" s="1"/>
  <c r="ER38" i="1" s="1"/>
  <c r="ES82" i="1"/>
  <c r="ES85" i="1"/>
  <c r="ES86" i="1" s="1"/>
  <c r="ER14" i="1"/>
  <c r="EO103" i="1"/>
  <c r="EN17" i="1"/>
  <c r="ER37" i="1"/>
  <c r="EP39" i="1"/>
  <c r="EK142" i="1"/>
  <c r="ES36" i="1"/>
  <c r="EP100" i="1"/>
  <c r="EN111" i="1"/>
  <c r="EU12" i="1"/>
  <c r="EV73" i="1"/>
  <c r="EL134" i="1"/>
  <c r="EI164" i="1"/>
  <c r="EI165" i="1" s="1"/>
  <c r="EJ48" i="1"/>
  <c r="EJ154" i="1"/>
  <c r="EG176" i="1"/>
  <c r="EG177" i="1" s="1"/>
  <c r="EH28" i="1"/>
  <c r="EI169" i="1"/>
  <c r="EK146" i="1"/>
  <c r="EL135" i="1" l="1"/>
  <c r="EL136" i="1" s="1"/>
  <c r="EL22" i="1" s="1"/>
  <c r="EM127" i="1"/>
  <c r="EM128" i="1" s="1"/>
  <c r="EM123" i="1"/>
  <c r="EM43" i="1" s="1"/>
  <c r="EM19" i="1"/>
  <c r="EV34" i="1"/>
  <c r="ES87" i="1"/>
  <c r="ES37" i="1" s="1"/>
  <c r="EV11" i="1"/>
  <c r="EN41" i="1"/>
  <c r="EN112" i="1"/>
  <c r="EO104" i="1"/>
  <c r="EO105" i="1" s="1"/>
  <c r="EO40" i="1" s="1"/>
  <c r="EK23" i="1"/>
  <c r="EL139" i="1"/>
  <c r="EL140" i="1" s="1"/>
  <c r="EQ97" i="1"/>
  <c r="EP16" i="1"/>
  <c r="ER94" i="1"/>
  <c r="EK147" i="1"/>
  <c r="EK47" i="1" s="1"/>
  <c r="EI166" i="1"/>
  <c r="EJ163" i="1" s="1"/>
  <c r="ET79" i="1"/>
  <c r="ES13" i="1"/>
  <c r="EG52" i="1"/>
  <c r="EG53" i="1" s="1"/>
  <c r="EG178" i="1"/>
  <c r="EV74" i="1"/>
  <c r="EV75" i="1" s="1"/>
  <c r="EK151" i="1"/>
  <c r="EJ25" i="1"/>
  <c r="EJ159" i="1"/>
  <c r="EW68" i="1"/>
  <c r="EI50" i="1"/>
  <c r="EW63" i="1"/>
  <c r="EI170" i="1"/>
  <c r="EL45" i="1" l="1"/>
  <c r="EM124" i="1"/>
  <c r="EM20" i="1" s="1"/>
  <c r="ES88" i="1"/>
  <c r="ET85" i="1" s="1"/>
  <c r="EM133" i="1"/>
  <c r="EM134" i="1" s="1"/>
  <c r="EI27" i="1"/>
  <c r="EL141" i="1"/>
  <c r="EL142" i="1" s="1"/>
  <c r="EM139" i="1" s="1"/>
  <c r="EK148" i="1"/>
  <c r="EK24" i="1" s="1"/>
  <c r="EQ98" i="1"/>
  <c r="EQ99" i="1" s="1"/>
  <c r="ES91" i="1"/>
  <c r="ER15" i="1"/>
  <c r="EV76" i="1"/>
  <c r="EW73" i="1" s="1"/>
  <c r="EI171" i="1"/>
  <c r="EI172" i="1" s="1"/>
  <c r="EO106" i="1"/>
  <c r="ET80" i="1"/>
  <c r="ET81" i="1" s="1"/>
  <c r="ET36" i="1" s="1"/>
  <c r="EO109" i="1"/>
  <c r="EN18" i="1"/>
  <c r="EN117" i="1"/>
  <c r="EW33" i="1"/>
  <c r="EG3" i="1"/>
  <c r="EW64" i="1"/>
  <c r="EJ49" i="1"/>
  <c r="EJ160" i="1"/>
  <c r="EV35" i="1"/>
  <c r="EK152" i="1"/>
  <c r="EH175" i="1"/>
  <c r="EG29" i="1"/>
  <c r="EG30" i="1" s="1"/>
  <c r="EJ164" i="1"/>
  <c r="EN121" i="1" l="1"/>
  <c r="EN122" i="1" s="1"/>
  <c r="EM129" i="1"/>
  <c r="ES14" i="1"/>
  <c r="EK153" i="1"/>
  <c r="EK48" i="1" s="1"/>
  <c r="EL145" i="1"/>
  <c r="EL146" i="1" s="1"/>
  <c r="EL147" i="1" s="1"/>
  <c r="EL46" i="1"/>
  <c r="EL23" i="1"/>
  <c r="EV12" i="1"/>
  <c r="EJ165" i="1"/>
  <c r="EJ50" i="1" s="1"/>
  <c r="ET82" i="1"/>
  <c r="ET13" i="1" s="1"/>
  <c r="EJ169" i="1"/>
  <c r="EJ170" i="1" s="1"/>
  <c r="EI28" i="1"/>
  <c r="EO17" i="1"/>
  <c r="EP103" i="1"/>
  <c r="EI51" i="1"/>
  <c r="ET86" i="1"/>
  <c r="EQ39" i="1"/>
  <c r="EN42" i="1"/>
  <c r="EN118" i="1"/>
  <c r="ES92" i="1"/>
  <c r="ES93" i="1" s="1"/>
  <c r="ES38" i="1" s="1"/>
  <c r="EO110" i="1"/>
  <c r="EO111" i="1" s="1"/>
  <c r="EO112" i="1" s="1"/>
  <c r="EQ100" i="1"/>
  <c r="EK157" i="1"/>
  <c r="EJ26" i="1"/>
  <c r="EW10" i="1"/>
  <c r="EX61" i="1"/>
  <c r="EW74" i="1"/>
  <c r="EH176" i="1"/>
  <c r="EW69" i="1"/>
  <c r="EM140" i="1"/>
  <c r="EN123" i="1" l="1"/>
  <c r="EN43" i="1" s="1"/>
  <c r="EM130" i="1"/>
  <c r="EM44" i="1"/>
  <c r="EK154" i="1"/>
  <c r="EL151" i="1" s="1"/>
  <c r="EJ166" i="1"/>
  <c r="EJ27" i="1" s="1"/>
  <c r="EU79" i="1"/>
  <c r="EU80" i="1" s="1"/>
  <c r="EU81" i="1" s="1"/>
  <c r="EU36" i="1" s="1"/>
  <c r="ET87" i="1"/>
  <c r="ET88" i="1" s="1"/>
  <c r="ET14" i="1" s="1"/>
  <c r="ES94" i="1"/>
  <c r="ES15" i="1" s="1"/>
  <c r="EQ16" i="1"/>
  <c r="ER97" i="1"/>
  <c r="EP104" i="1"/>
  <c r="EP105" i="1" s="1"/>
  <c r="EP109" i="1"/>
  <c r="EP110" i="1" s="1"/>
  <c r="EO18" i="1"/>
  <c r="EO41" i="1"/>
  <c r="EN19" i="1"/>
  <c r="EO115" i="1"/>
  <c r="EL47" i="1"/>
  <c r="EX62" i="1"/>
  <c r="EX63" i="1" s="1"/>
  <c r="EL148" i="1"/>
  <c r="EW34" i="1"/>
  <c r="EW70" i="1"/>
  <c r="EW75" i="1" s="1"/>
  <c r="EK158" i="1"/>
  <c r="EH177" i="1"/>
  <c r="EH52" i="1" s="1"/>
  <c r="EH53" i="1" s="1"/>
  <c r="EN124" i="1" l="1"/>
  <c r="EO121" i="1" s="1"/>
  <c r="EO122" i="1" s="1"/>
  <c r="EM21" i="1"/>
  <c r="EN127" i="1"/>
  <c r="EN128" i="1" s="1"/>
  <c r="EM135" i="1"/>
  <c r="EJ171" i="1"/>
  <c r="EJ51" i="1" s="1"/>
  <c r="EK163" i="1"/>
  <c r="EK164" i="1" s="1"/>
  <c r="EK25" i="1"/>
  <c r="EK159" i="1"/>
  <c r="EK49" i="1" s="1"/>
  <c r="ET37" i="1"/>
  <c r="ET91" i="1"/>
  <c r="ET92" i="1" s="1"/>
  <c r="ET93" i="1" s="1"/>
  <c r="ET38" i="1" s="1"/>
  <c r="EU85" i="1"/>
  <c r="EU86" i="1" s="1"/>
  <c r="EP106" i="1"/>
  <c r="EP111" i="1" s="1"/>
  <c r="EP40" i="1"/>
  <c r="EO116" i="1"/>
  <c r="ER98" i="1"/>
  <c r="ER99" i="1" s="1"/>
  <c r="EU82" i="1"/>
  <c r="EX33" i="1"/>
  <c r="EX67" i="1"/>
  <c r="EW11" i="1"/>
  <c r="EH178" i="1"/>
  <c r="EW35" i="1"/>
  <c r="EW76" i="1"/>
  <c r="EM145" i="1"/>
  <c r="EL24" i="1"/>
  <c r="EX64" i="1"/>
  <c r="EH3" i="1"/>
  <c r="EL152" i="1"/>
  <c r="EL153" i="1" s="1"/>
  <c r="EN20" i="1" l="1"/>
  <c r="EN129" i="1"/>
  <c r="EN44" i="1" s="1"/>
  <c r="EM136" i="1"/>
  <c r="EM141" i="1" s="1"/>
  <c r="EM45" i="1"/>
  <c r="EJ172" i="1"/>
  <c r="EJ28" i="1" s="1"/>
  <c r="EK160" i="1"/>
  <c r="EK165" i="1" s="1"/>
  <c r="EK166" i="1" s="1"/>
  <c r="EL163" i="1" s="1"/>
  <c r="EU87" i="1"/>
  <c r="EU88" i="1" s="1"/>
  <c r="EO117" i="1"/>
  <c r="EO42" i="1" s="1"/>
  <c r="ER39" i="1"/>
  <c r="ER100" i="1"/>
  <c r="ET94" i="1"/>
  <c r="EP112" i="1"/>
  <c r="EP41" i="1"/>
  <c r="EU13" i="1"/>
  <c r="EV79" i="1"/>
  <c r="EP17" i="1"/>
  <c r="EQ103" i="1"/>
  <c r="EL48" i="1"/>
  <c r="EX10" i="1"/>
  <c r="EY61" i="1"/>
  <c r="EX68" i="1"/>
  <c r="EX69" i="1" s="1"/>
  <c r="EX73" i="1"/>
  <c r="EW12" i="1"/>
  <c r="EI175" i="1"/>
  <c r="EH29" i="1"/>
  <c r="EH30" i="1" s="1"/>
  <c r="EM146" i="1"/>
  <c r="EL154" i="1"/>
  <c r="EK26" i="1" l="1"/>
  <c r="EL157" i="1"/>
  <c r="EN130" i="1"/>
  <c r="EN21" i="1" s="1"/>
  <c r="EM142" i="1"/>
  <c r="EM147" i="1" s="1"/>
  <c r="EM46" i="1"/>
  <c r="EN133" i="1"/>
  <c r="EN134" i="1" s="1"/>
  <c r="EM22" i="1"/>
  <c r="EK169" i="1"/>
  <c r="EK170" i="1" s="1"/>
  <c r="EK171" i="1" s="1"/>
  <c r="EK51" i="1" s="1"/>
  <c r="EK27" i="1"/>
  <c r="EU37" i="1"/>
  <c r="EK50" i="1"/>
  <c r="EO118" i="1"/>
  <c r="ET15" i="1"/>
  <c r="EU91" i="1"/>
  <c r="ES97" i="1"/>
  <c r="ER16" i="1"/>
  <c r="EQ104" i="1"/>
  <c r="EQ105" i="1" s="1"/>
  <c r="EQ40" i="1" s="1"/>
  <c r="EQ109" i="1"/>
  <c r="EP18" i="1"/>
  <c r="EV80" i="1"/>
  <c r="EV81" i="1" s="1"/>
  <c r="EV85" i="1"/>
  <c r="EV86" i="1" s="1"/>
  <c r="EU14" i="1"/>
  <c r="EL158" i="1"/>
  <c r="EL159" i="1" s="1"/>
  <c r="EX34" i="1"/>
  <c r="EI176" i="1"/>
  <c r="EX70" i="1"/>
  <c r="EY62" i="1"/>
  <c r="EY63" i="1" s="1"/>
  <c r="EL25" i="1"/>
  <c r="EM151" i="1"/>
  <c r="EX74" i="1"/>
  <c r="EL164" i="1"/>
  <c r="EO127" i="1" l="1"/>
  <c r="EO128" i="1" s="1"/>
  <c r="EM148" i="1"/>
  <c r="EM24" i="1" s="1"/>
  <c r="EM47" i="1"/>
  <c r="EM23" i="1"/>
  <c r="EN139" i="1"/>
  <c r="EN140" i="1" s="1"/>
  <c r="EN135" i="1"/>
  <c r="EN45" i="1" s="1"/>
  <c r="EK172" i="1"/>
  <c r="EK28" i="1" s="1"/>
  <c r="EP115" i="1"/>
  <c r="EO19" i="1"/>
  <c r="EO123" i="1"/>
  <c r="EQ106" i="1"/>
  <c r="EL160" i="1"/>
  <c r="EL26" i="1" s="1"/>
  <c r="ES98" i="1"/>
  <c r="ES99" i="1" s="1"/>
  <c r="EU92" i="1"/>
  <c r="EU93" i="1" s="1"/>
  <c r="EU38" i="1" s="1"/>
  <c r="EV36" i="1"/>
  <c r="EY64" i="1"/>
  <c r="EY10" i="1" s="1"/>
  <c r="EV82" i="1"/>
  <c r="EV87" i="1" s="1"/>
  <c r="EV37" i="1" s="1"/>
  <c r="EQ110" i="1"/>
  <c r="EL49" i="1"/>
  <c r="EX75" i="1"/>
  <c r="EX76" i="1" s="1"/>
  <c r="EI177" i="1"/>
  <c r="EI52" i="1" s="1"/>
  <c r="EI53" i="1" s="1"/>
  <c r="EM152" i="1"/>
  <c r="EY33" i="1"/>
  <c r="EX11" i="1"/>
  <c r="EY67" i="1"/>
  <c r="EM153" i="1" l="1"/>
  <c r="EM154" i="1" s="1"/>
  <c r="EM25" i="1" s="1"/>
  <c r="EN145" i="1"/>
  <c r="EN146" i="1" s="1"/>
  <c r="EN136" i="1"/>
  <c r="EL169" i="1"/>
  <c r="EL170" i="1" s="1"/>
  <c r="EL165" i="1"/>
  <c r="EL166" i="1" s="1"/>
  <c r="EM163" i="1" s="1"/>
  <c r="EI178" i="1"/>
  <c r="EJ175" i="1" s="1"/>
  <c r="EM157" i="1"/>
  <c r="EM158" i="1" s="1"/>
  <c r="EQ111" i="1"/>
  <c r="EQ41" i="1" s="1"/>
  <c r="EO43" i="1"/>
  <c r="EO124" i="1"/>
  <c r="EV88" i="1"/>
  <c r="EW85" i="1" s="1"/>
  <c r="EW86" i="1" s="1"/>
  <c r="EP116" i="1"/>
  <c r="EP117" i="1" s="1"/>
  <c r="EP42" i="1" s="1"/>
  <c r="EZ61" i="1"/>
  <c r="EZ62" i="1" s="1"/>
  <c r="EZ63" i="1" s="1"/>
  <c r="ES100" i="1"/>
  <c r="ES39" i="1"/>
  <c r="EU94" i="1"/>
  <c r="EQ17" i="1"/>
  <c r="ER103" i="1"/>
  <c r="EW79" i="1"/>
  <c r="EW80" i="1" s="1"/>
  <c r="EW81" i="1" s="1"/>
  <c r="EV13" i="1"/>
  <c r="EY73" i="1"/>
  <c r="EX12" i="1"/>
  <c r="EX35" i="1"/>
  <c r="EY68" i="1"/>
  <c r="EY69" i="1" s="1"/>
  <c r="EI3" i="1"/>
  <c r="EN151" i="1" l="1"/>
  <c r="EN152" i="1" s="1"/>
  <c r="EM48" i="1"/>
  <c r="EO133" i="1"/>
  <c r="EO134" i="1" s="1"/>
  <c r="EN22" i="1"/>
  <c r="EN141" i="1"/>
  <c r="EI29" i="1"/>
  <c r="EI30" i="1" s="1"/>
  <c r="EL27" i="1"/>
  <c r="EL50" i="1"/>
  <c r="EQ112" i="1"/>
  <c r="ER109" i="1" s="1"/>
  <c r="ER110" i="1" s="1"/>
  <c r="EP118" i="1"/>
  <c r="EQ115" i="1" s="1"/>
  <c r="EO20" i="1"/>
  <c r="EP121" i="1"/>
  <c r="EP122" i="1" s="1"/>
  <c r="EV14" i="1"/>
  <c r="EO129" i="1"/>
  <c r="EM159" i="1"/>
  <c r="ER104" i="1"/>
  <c r="ER105" i="1" s="1"/>
  <c r="EW82" i="1"/>
  <c r="EW87" i="1" s="1"/>
  <c r="EW36" i="1"/>
  <c r="EL171" i="1"/>
  <c r="EL172" i="1" s="1"/>
  <c r="ES16" i="1"/>
  <c r="ET97" i="1"/>
  <c r="EV91" i="1"/>
  <c r="EU15" i="1"/>
  <c r="EZ33" i="1"/>
  <c r="EY70" i="1"/>
  <c r="EJ176" i="1"/>
  <c r="EZ64" i="1"/>
  <c r="EM164" i="1"/>
  <c r="EY34" i="1"/>
  <c r="EY74" i="1"/>
  <c r="EN142" i="1" l="1"/>
  <c r="EN147" i="1" s="1"/>
  <c r="EN46" i="1"/>
  <c r="EQ18" i="1"/>
  <c r="EP19" i="1"/>
  <c r="EY75" i="1"/>
  <c r="EY76" i="1" s="1"/>
  <c r="EP123" i="1"/>
  <c r="EO44" i="1"/>
  <c r="EO130" i="1"/>
  <c r="EO135" i="1" s="1"/>
  <c r="EL51" i="1"/>
  <c r="EQ116" i="1"/>
  <c r="EQ117" i="1" s="1"/>
  <c r="EM169" i="1"/>
  <c r="EM170" i="1" s="1"/>
  <c r="EL28" i="1"/>
  <c r="EV92" i="1"/>
  <c r="EV93" i="1" s="1"/>
  <c r="ET98" i="1"/>
  <c r="ET99" i="1" s="1"/>
  <c r="ET39" i="1" s="1"/>
  <c r="EW37" i="1"/>
  <c r="EW88" i="1"/>
  <c r="EM160" i="1"/>
  <c r="EM165" i="1" s="1"/>
  <c r="EM50" i="1" s="1"/>
  <c r="EM49" i="1"/>
  <c r="EW13" i="1"/>
  <c r="EX79" i="1"/>
  <c r="ER40" i="1"/>
  <c r="ER106" i="1"/>
  <c r="ER111" i="1" s="1"/>
  <c r="EJ177" i="1"/>
  <c r="EJ52" i="1" s="1"/>
  <c r="EJ53" i="1" s="1"/>
  <c r="EZ10" i="1"/>
  <c r="FA61" i="1"/>
  <c r="EY11" i="1"/>
  <c r="EZ67" i="1"/>
  <c r="EN148" i="1" l="1"/>
  <c r="EN47" i="1"/>
  <c r="EY35" i="1"/>
  <c r="EN23" i="1"/>
  <c r="EO139" i="1"/>
  <c r="EO140" i="1" s="1"/>
  <c r="EQ118" i="1"/>
  <c r="EQ42" i="1"/>
  <c r="EM166" i="1"/>
  <c r="EM171" i="1" s="1"/>
  <c r="EM51" i="1" s="1"/>
  <c r="EO136" i="1"/>
  <c r="EO45" i="1"/>
  <c r="EO21" i="1"/>
  <c r="EP127" i="1"/>
  <c r="EP43" i="1"/>
  <c r="EP124" i="1"/>
  <c r="ER41" i="1"/>
  <c r="ER112" i="1"/>
  <c r="EW14" i="1"/>
  <c r="EX85" i="1"/>
  <c r="EX86" i="1" s="1"/>
  <c r="ET100" i="1"/>
  <c r="EV94" i="1"/>
  <c r="EV38" i="1"/>
  <c r="EM26" i="1"/>
  <c r="EN157" i="1"/>
  <c r="ER17" i="1"/>
  <c r="ES103" i="1"/>
  <c r="EX80" i="1"/>
  <c r="EX81" i="1" s="1"/>
  <c r="EJ178" i="1"/>
  <c r="EJ3" i="1"/>
  <c r="EZ73" i="1"/>
  <c r="EY12" i="1"/>
  <c r="FA62" i="1"/>
  <c r="EZ68" i="1"/>
  <c r="EO141" i="1" l="1"/>
  <c r="EO142" i="1" s="1"/>
  <c r="EN24" i="1"/>
  <c r="EO145" i="1"/>
  <c r="EO146" i="1" s="1"/>
  <c r="EN153" i="1"/>
  <c r="EX36" i="1"/>
  <c r="EX82" i="1"/>
  <c r="EX13" i="1" s="1"/>
  <c r="EQ121" i="1"/>
  <c r="EQ122" i="1" s="1"/>
  <c r="EQ123" i="1" s="1"/>
  <c r="EP20" i="1"/>
  <c r="EP128" i="1"/>
  <c r="EM27" i="1"/>
  <c r="EN163" i="1"/>
  <c r="EN164" i="1" s="1"/>
  <c r="EO22" i="1"/>
  <c r="EP133" i="1"/>
  <c r="EP134" i="1" s="1"/>
  <c r="ER115" i="1"/>
  <c r="ER116" i="1" s="1"/>
  <c r="ER117" i="1" s="1"/>
  <c r="EQ19" i="1"/>
  <c r="EV15" i="1"/>
  <c r="EW91" i="1"/>
  <c r="ER18" i="1"/>
  <c r="ES109" i="1"/>
  <c r="EU97" i="1"/>
  <c r="ET16" i="1"/>
  <c r="EM172" i="1"/>
  <c r="EM28" i="1" s="1"/>
  <c r="ES104" i="1"/>
  <c r="ES105" i="1" s="1"/>
  <c r="ES40" i="1" s="1"/>
  <c r="EN158" i="1"/>
  <c r="EZ69" i="1"/>
  <c r="EZ70" i="1" s="1"/>
  <c r="FA63" i="1"/>
  <c r="EJ29" i="1"/>
  <c r="EJ30" i="1" s="1"/>
  <c r="EK175" i="1"/>
  <c r="EZ74" i="1"/>
  <c r="EO147" i="1" l="1"/>
  <c r="EO47" i="1" s="1"/>
  <c r="EO46" i="1"/>
  <c r="EN154" i="1"/>
  <c r="EN159" i="1" s="1"/>
  <c r="EN49" i="1" s="1"/>
  <c r="EN48" i="1"/>
  <c r="EY79" i="1"/>
  <c r="EY80" i="1" s="1"/>
  <c r="EY81" i="1" s="1"/>
  <c r="EY36" i="1" s="1"/>
  <c r="EX87" i="1"/>
  <c r="EX37" i="1" s="1"/>
  <c r="EO23" i="1"/>
  <c r="EP139" i="1"/>
  <c r="EP140" i="1" s="1"/>
  <c r="EP129" i="1"/>
  <c r="EU98" i="1"/>
  <c r="EU99" i="1" s="1"/>
  <c r="ES110" i="1"/>
  <c r="EQ43" i="1"/>
  <c r="ER118" i="1"/>
  <c r="ER42" i="1"/>
  <c r="EW92" i="1"/>
  <c r="EW93" i="1" s="1"/>
  <c r="EW38" i="1" s="1"/>
  <c r="EN169" i="1"/>
  <c r="ES106" i="1"/>
  <c r="EQ124" i="1"/>
  <c r="FA67" i="1"/>
  <c r="EZ11" i="1"/>
  <c r="FA33" i="1"/>
  <c r="FA64" i="1"/>
  <c r="EZ75" i="1"/>
  <c r="EZ76" i="1" s="1"/>
  <c r="EZ34" i="1"/>
  <c r="EK176" i="1"/>
  <c r="EO148" i="1" l="1"/>
  <c r="EO24" i="1" s="1"/>
  <c r="EN160" i="1"/>
  <c r="EN165" i="1" s="1"/>
  <c r="EN166" i="1" s="1"/>
  <c r="EO151" i="1"/>
  <c r="EO152" i="1" s="1"/>
  <c r="EN25" i="1"/>
  <c r="EX88" i="1"/>
  <c r="EX14" i="1" s="1"/>
  <c r="ES111" i="1"/>
  <c r="ES41" i="1" s="1"/>
  <c r="EY82" i="1"/>
  <c r="EY13" i="1" s="1"/>
  <c r="EW94" i="1"/>
  <c r="EW15" i="1" s="1"/>
  <c r="EP44" i="1"/>
  <c r="EP130" i="1"/>
  <c r="EP135" i="1" s="1"/>
  <c r="ER121" i="1"/>
  <c r="EQ20" i="1"/>
  <c r="ER19" i="1"/>
  <c r="ES115" i="1"/>
  <c r="ET103" i="1"/>
  <c r="ES17" i="1"/>
  <c r="EU100" i="1"/>
  <c r="EU39" i="1"/>
  <c r="EN170" i="1"/>
  <c r="FA10" i="1"/>
  <c r="FB61" i="1"/>
  <c r="FA68" i="1"/>
  <c r="FA69" i="1" s="1"/>
  <c r="EZ35" i="1"/>
  <c r="EK177" i="1"/>
  <c r="EK52" i="1" s="1"/>
  <c r="EK53" i="1" s="1"/>
  <c r="EZ12" i="1"/>
  <c r="FA73" i="1"/>
  <c r="EN26" i="1" l="1"/>
  <c r="EO157" i="1"/>
  <c r="EO158" i="1" s="1"/>
  <c r="EP145" i="1"/>
  <c r="EP146" i="1" s="1"/>
  <c r="EO153" i="1"/>
  <c r="EO154" i="1" s="1"/>
  <c r="EN50" i="1"/>
  <c r="EY85" i="1"/>
  <c r="ES112" i="1"/>
  <c r="ET109" i="1" s="1"/>
  <c r="ET110" i="1" s="1"/>
  <c r="EZ79" i="1"/>
  <c r="EZ80" i="1" s="1"/>
  <c r="EZ81" i="1" s="1"/>
  <c r="EZ82" i="1" s="1"/>
  <c r="FA79" i="1" s="1"/>
  <c r="EX91" i="1"/>
  <c r="EX92" i="1" s="1"/>
  <c r="EX93" i="1" s="1"/>
  <c r="EX38" i="1" s="1"/>
  <c r="EP136" i="1"/>
  <c r="EP141" i="1" s="1"/>
  <c r="EP45" i="1"/>
  <c r="EP21" i="1"/>
  <c r="EQ127" i="1"/>
  <c r="ET104" i="1"/>
  <c r="ET105" i="1" s="1"/>
  <c r="EO163" i="1"/>
  <c r="EO164" i="1" s="1"/>
  <c r="EN27" i="1"/>
  <c r="ES116" i="1"/>
  <c r="ER122" i="1"/>
  <c r="ER123" i="1" s="1"/>
  <c r="EU16" i="1"/>
  <c r="EV97" i="1"/>
  <c r="EN171" i="1"/>
  <c r="EN51" i="1" s="1"/>
  <c r="FA34" i="1"/>
  <c r="FA70" i="1"/>
  <c r="EK3" i="1"/>
  <c r="FB62" i="1"/>
  <c r="FA74" i="1"/>
  <c r="EK178" i="1"/>
  <c r="EO48" i="1" l="1"/>
  <c r="EY86" i="1"/>
  <c r="EY87" i="1" s="1"/>
  <c r="ES117" i="1"/>
  <c r="ES118" i="1" s="1"/>
  <c r="ES19" i="1" s="1"/>
  <c r="ES18" i="1"/>
  <c r="EO159" i="1"/>
  <c r="EO49" i="1" s="1"/>
  <c r="FA75" i="1"/>
  <c r="FA35" i="1" s="1"/>
  <c r="EZ13" i="1"/>
  <c r="EZ36" i="1"/>
  <c r="EP142" i="1"/>
  <c r="EP147" i="1" s="1"/>
  <c r="EQ128" i="1"/>
  <c r="EQ129" i="1" s="1"/>
  <c r="EP46" i="1"/>
  <c r="EP151" i="1"/>
  <c r="EP152" i="1" s="1"/>
  <c r="EO25" i="1"/>
  <c r="EP22" i="1"/>
  <c r="EQ133" i="1"/>
  <c r="EQ134" i="1" s="1"/>
  <c r="EV98" i="1"/>
  <c r="EV99" i="1" s="1"/>
  <c r="ER124" i="1"/>
  <c r="ER43" i="1"/>
  <c r="ET106" i="1"/>
  <c r="ET111" i="1" s="1"/>
  <c r="ET40" i="1"/>
  <c r="EN172" i="1"/>
  <c r="EX94" i="1"/>
  <c r="EL175" i="1"/>
  <c r="EK29" i="1"/>
  <c r="EK30" i="1" s="1"/>
  <c r="FB63" i="1"/>
  <c r="FB64" i="1" s="1"/>
  <c r="FA80" i="1"/>
  <c r="FA11" i="1"/>
  <c r="FB67" i="1"/>
  <c r="EY88" i="1" l="1"/>
  <c r="EY37" i="1"/>
  <c r="ES42" i="1"/>
  <c r="ET115" i="1"/>
  <c r="ET116" i="1" s="1"/>
  <c r="EO160" i="1"/>
  <c r="EO165" i="1" s="1"/>
  <c r="EO50" i="1" s="1"/>
  <c r="FA76" i="1"/>
  <c r="FA12" i="1" s="1"/>
  <c r="EQ139" i="1"/>
  <c r="EQ140" i="1" s="1"/>
  <c r="EP23" i="1"/>
  <c r="EQ44" i="1"/>
  <c r="EQ130" i="1"/>
  <c r="EP148" i="1"/>
  <c r="EP24" i="1" s="1"/>
  <c r="EP47" i="1"/>
  <c r="ET41" i="1"/>
  <c r="ET112" i="1"/>
  <c r="EV100" i="1"/>
  <c r="ET17" i="1"/>
  <c r="EU103" i="1"/>
  <c r="EV39" i="1"/>
  <c r="ES121" i="1"/>
  <c r="ER20" i="1"/>
  <c r="EO169" i="1"/>
  <c r="EN28" i="1"/>
  <c r="EX15" i="1"/>
  <c r="EY91" i="1"/>
  <c r="FB10" i="1"/>
  <c r="FC61" i="1"/>
  <c r="EL176" i="1"/>
  <c r="FB68" i="1"/>
  <c r="FB69" i="1" s="1"/>
  <c r="FB33" i="1"/>
  <c r="EP157" i="1" l="1"/>
  <c r="EP158" i="1" s="1"/>
  <c r="FA81" i="1"/>
  <c r="FA82" i="1" s="1"/>
  <c r="EQ145" i="1"/>
  <c r="EQ146" i="1" s="1"/>
  <c r="EZ85" i="1"/>
  <c r="EY14" i="1"/>
  <c r="EO26" i="1"/>
  <c r="EO166" i="1"/>
  <c r="EP163" i="1" s="1"/>
  <c r="FB73" i="1"/>
  <c r="FB74" i="1" s="1"/>
  <c r="ET117" i="1"/>
  <c r="ET42" i="1" s="1"/>
  <c r="EP153" i="1"/>
  <c r="EP48" i="1" s="1"/>
  <c r="EQ135" i="1"/>
  <c r="ER127" i="1"/>
  <c r="EQ21" i="1"/>
  <c r="EO170" i="1"/>
  <c r="ES122" i="1"/>
  <c r="ES123" i="1" s="1"/>
  <c r="EU104" i="1"/>
  <c r="EU105" i="1" s="1"/>
  <c r="EW97" i="1"/>
  <c r="EV16" i="1"/>
  <c r="EU109" i="1"/>
  <c r="EU110" i="1" s="1"/>
  <c r="ET18" i="1"/>
  <c r="EY92" i="1"/>
  <c r="EY93" i="1" s="1"/>
  <c r="FB34" i="1"/>
  <c r="FB70" i="1"/>
  <c r="EL177" i="1"/>
  <c r="EL52" i="1" s="1"/>
  <c r="EL53" i="1" s="1"/>
  <c r="FC62" i="1"/>
  <c r="FC63" i="1" s="1"/>
  <c r="FA36" i="1" l="1"/>
  <c r="EO171" i="1"/>
  <c r="EO51" i="1" s="1"/>
  <c r="EZ86" i="1"/>
  <c r="EZ87" i="1" s="1"/>
  <c r="EZ37" i="1" s="1"/>
  <c r="EO27" i="1"/>
  <c r="EP154" i="1"/>
  <c r="EQ151" i="1" s="1"/>
  <c r="ET118" i="1"/>
  <c r="ET19" i="1" s="1"/>
  <c r="ER128" i="1"/>
  <c r="ER129" i="1" s="1"/>
  <c r="ER130" i="1" s="1"/>
  <c r="EQ45" i="1"/>
  <c r="EQ136" i="1"/>
  <c r="EU40" i="1"/>
  <c r="ES43" i="1"/>
  <c r="EY38" i="1"/>
  <c r="FC64" i="1"/>
  <c r="FC10" i="1" s="1"/>
  <c r="EW98" i="1"/>
  <c r="EW99" i="1" s="1"/>
  <c r="EU106" i="1"/>
  <c r="ES124" i="1"/>
  <c r="EY94" i="1"/>
  <c r="EP164" i="1"/>
  <c r="FB75" i="1"/>
  <c r="EL178" i="1"/>
  <c r="EL3" i="1"/>
  <c r="FB11" i="1"/>
  <c r="FC67" i="1"/>
  <c r="FC33" i="1"/>
  <c r="FB79" i="1"/>
  <c r="FA13" i="1"/>
  <c r="EO172" i="1" l="1"/>
  <c r="EP169" i="1" s="1"/>
  <c r="EP170" i="1" s="1"/>
  <c r="EZ88" i="1"/>
  <c r="EP25" i="1"/>
  <c r="EP159" i="1"/>
  <c r="EP49" i="1" s="1"/>
  <c r="EU115" i="1"/>
  <c r="EU116" i="1" s="1"/>
  <c r="FD61" i="1"/>
  <c r="FD62" i="1" s="1"/>
  <c r="FD63" i="1" s="1"/>
  <c r="ER21" i="1"/>
  <c r="ES127" i="1"/>
  <c r="ES128" i="1" s="1"/>
  <c r="ES129" i="1" s="1"/>
  <c r="ES44" i="1" s="1"/>
  <c r="ER133" i="1"/>
  <c r="ER134" i="1" s="1"/>
  <c r="ER135" i="1" s="1"/>
  <c r="EQ22" i="1"/>
  <c r="ER44" i="1"/>
  <c r="EQ141" i="1"/>
  <c r="EY15" i="1"/>
  <c r="EZ91" i="1"/>
  <c r="EQ152" i="1"/>
  <c r="ES20" i="1"/>
  <c r="ET121" i="1"/>
  <c r="EV103" i="1"/>
  <c r="EU17" i="1"/>
  <c r="EU111" i="1"/>
  <c r="EW100" i="1"/>
  <c r="EW39" i="1"/>
  <c r="FB80" i="1"/>
  <c r="FC68" i="1"/>
  <c r="FC69" i="1" s="1"/>
  <c r="FB35" i="1"/>
  <c r="FB76" i="1"/>
  <c r="EL29" i="1"/>
  <c r="EL30" i="1" s="1"/>
  <c r="EM175" i="1"/>
  <c r="EO28" i="1" l="1"/>
  <c r="EZ14" i="1"/>
  <c r="FA85" i="1"/>
  <c r="EP160" i="1"/>
  <c r="EP26" i="1" s="1"/>
  <c r="ER136" i="1"/>
  <c r="ER45" i="1"/>
  <c r="EQ142" i="1"/>
  <c r="EQ147" i="1" s="1"/>
  <c r="EQ46" i="1"/>
  <c r="ET122" i="1"/>
  <c r="ET123" i="1" s="1"/>
  <c r="EX97" i="1"/>
  <c r="EW16" i="1"/>
  <c r="EU112" i="1"/>
  <c r="EU117" i="1" s="1"/>
  <c r="EU41" i="1"/>
  <c r="EZ92" i="1"/>
  <c r="EZ93" i="1" s="1"/>
  <c r="EZ38" i="1" s="1"/>
  <c r="EV104" i="1"/>
  <c r="EV105" i="1" s="1"/>
  <c r="ES130" i="1"/>
  <c r="FD33" i="1"/>
  <c r="FD64" i="1"/>
  <c r="FB12" i="1"/>
  <c r="FC73" i="1"/>
  <c r="FC70" i="1"/>
  <c r="FC34" i="1"/>
  <c r="FB81" i="1"/>
  <c r="EM176" i="1"/>
  <c r="EM177" i="1" s="1"/>
  <c r="EM52" i="1" s="1"/>
  <c r="EM53" i="1" s="1"/>
  <c r="FA86" i="1" l="1"/>
  <c r="FA87" i="1" s="1"/>
  <c r="EQ157" i="1"/>
  <c r="EQ158" i="1" s="1"/>
  <c r="EP165" i="1"/>
  <c r="EP50" i="1" s="1"/>
  <c r="EZ94" i="1"/>
  <c r="FA91" i="1" s="1"/>
  <c r="EQ47" i="1"/>
  <c r="EQ148" i="1"/>
  <c r="EQ23" i="1"/>
  <c r="ER139" i="1"/>
  <c r="ER22" i="1"/>
  <c r="ES133" i="1"/>
  <c r="ES134" i="1" s="1"/>
  <c r="EV40" i="1"/>
  <c r="ET43" i="1"/>
  <c r="EX98" i="1"/>
  <c r="EX99" i="1" s="1"/>
  <c r="EX39" i="1" s="1"/>
  <c r="ES21" i="1"/>
  <c r="ET127" i="1"/>
  <c r="ET124" i="1"/>
  <c r="EV106" i="1"/>
  <c r="EU42" i="1"/>
  <c r="EU118" i="1"/>
  <c r="EV109" i="1"/>
  <c r="EV110" i="1" s="1"/>
  <c r="EU18" i="1"/>
  <c r="EM178" i="1"/>
  <c r="EM3" i="1"/>
  <c r="FC74" i="1"/>
  <c r="FC75" i="1" s="1"/>
  <c r="FB36" i="1"/>
  <c r="FC11" i="1"/>
  <c r="FD67" i="1"/>
  <c r="FD10" i="1"/>
  <c r="FE61" i="1"/>
  <c r="FB82" i="1"/>
  <c r="FA88" i="1" l="1"/>
  <c r="FA37" i="1"/>
  <c r="EP166" i="1"/>
  <c r="EZ15" i="1"/>
  <c r="ER140" i="1"/>
  <c r="ER141" i="1" s="1"/>
  <c r="EX100" i="1"/>
  <c r="EY97" i="1" s="1"/>
  <c r="ES135" i="1"/>
  <c r="ES136" i="1" s="1"/>
  <c r="ER145" i="1"/>
  <c r="EQ24" i="1"/>
  <c r="EQ153" i="1"/>
  <c r="EU19" i="1"/>
  <c r="EV115" i="1"/>
  <c r="ET128" i="1"/>
  <c r="ET129" i="1" s="1"/>
  <c r="ET44" i="1" s="1"/>
  <c r="EW103" i="1"/>
  <c r="EV17" i="1"/>
  <c r="EU121" i="1"/>
  <c r="ET20" i="1"/>
  <c r="EV111" i="1"/>
  <c r="EV41" i="1" s="1"/>
  <c r="FA92" i="1"/>
  <c r="FD68" i="1"/>
  <c r="FD69" i="1" s="1"/>
  <c r="FC35" i="1"/>
  <c r="EN175" i="1"/>
  <c r="EM29" i="1"/>
  <c r="EM30" i="1" s="1"/>
  <c r="FC76" i="1"/>
  <c r="FE62" i="1"/>
  <c r="FB13" i="1"/>
  <c r="FC79" i="1"/>
  <c r="FA93" i="1" l="1"/>
  <c r="FA38" i="1" s="1"/>
  <c r="FA14" i="1"/>
  <c r="FB85" i="1"/>
  <c r="EP27" i="1"/>
  <c r="EQ163" i="1"/>
  <c r="EQ164" i="1" s="1"/>
  <c r="ES45" i="1"/>
  <c r="EP171" i="1"/>
  <c r="EQ48" i="1"/>
  <c r="EQ154" i="1"/>
  <c r="EQ159" i="1" s="1"/>
  <c r="ER146" i="1"/>
  <c r="ER46" i="1"/>
  <c r="EX16" i="1"/>
  <c r="ER142" i="1"/>
  <c r="ET130" i="1"/>
  <c r="EV112" i="1"/>
  <c r="EY98" i="1"/>
  <c r="EU122" i="1"/>
  <c r="EU123" i="1" s="1"/>
  <c r="EV116" i="1"/>
  <c r="ET133" i="1"/>
  <c r="ET134" i="1" s="1"/>
  <c r="ES22" i="1"/>
  <c r="EW104" i="1"/>
  <c r="EW105" i="1" s="1"/>
  <c r="FD34" i="1"/>
  <c r="FD70" i="1"/>
  <c r="EN176" i="1"/>
  <c r="EN177" i="1" s="1"/>
  <c r="EN52" i="1" s="1"/>
  <c r="EN53" i="1" s="1"/>
  <c r="FC12" i="1"/>
  <c r="FD73" i="1"/>
  <c r="FC80" i="1"/>
  <c r="FC81" i="1" s="1"/>
  <c r="FE63" i="1"/>
  <c r="FE64" i="1" s="1"/>
  <c r="FA94" i="1" l="1"/>
  <c r="FB91" i="1" s="1"/>
  <c r="FB86" i="1"/>
  <c r="FB87" i="1" s="1"/>
  <c r="EP51" i="1"/>
  <c r="EP172" i="1"/>
  <c r="ER147" i="1"/>
  <c r="ER47" i="1" s="1"/>
  <c r="ET135" i="1"/>
  <c r="ET45" i="1" s="1"/>
  <c r="ES139" i="1"/>
  <c r="ER23" i="1"/>
  <c r="EW106" i="1"/>
  <c r="EX103" i="1" s="1"/>
  <c r="EQ49" i="1"/>
  <c r="EQ160" i="1"/>
  <c r="EQ165" i="1" s="1"/>
  <c r="ER151" i="1"/>
  <c r="ER152" i="1" s="1"/>
  <c r="EQ25" i="1"/>
  <c r="EU43" i="1"/>
  <c r="EU124" i="1"/>
  <c r="EY99" i="1"/>
  <c r="EY39" i="1" s="1"/>
  <c r="EV18" i="1"/>
  <c r="EW109" i="1"/>
  <c r="EW110" i="1" s="1"/>
  <c r="EU127" i="1"/>
  <c r="EU128" i="1" s="1"/>
  <c r="ET21" i="1"/>
  <c r="EW40" i="1"/>
  <c r="EV117" i="1"/>
  <c r="EN3" i="1"/>
  <c r="FD74" i="1"/>
  <c r="FD75" i="1" s="1"/>
  <c r="FF61" i="1"/>
  <c r="FE10" i="1"/>
  <c r="EN178" i="1"/>
  <c r="FD11" i="1"/>
  <c r="FE67" i="1"/>
  <c r="FE33" i="1"/>
  <c r="FC82" i="1"/>
  <c r="FC36" i="1"/>
  <c r="FA15" i="1" l="1"/>
  <c r="FB37" i="1"/>
  <c r="FB88" i="1"/>
  <c r="ET136" i="1"/>
  <c r="EU133" i="1" s="1"/>
  <c r="EU134" i="1" s="1"/>
  <c r="EP28" i="1"/>
  <c r="EQ169" i="1"/>
  <c r="EQ170" i="1" s="1"/>
  <c r="ER148" i="1"/>
  <c r="ER153" i="1" s="1"/>
  <c r="EW17" i="1"/>
  <c r="ER157" i="1"/>
  <c r="EQ26" i="1"/>
  <c r="EQ166" i="1"/>
  <c r="EQ50" i="1"/>
  <c r="EW111" i="1"/>
  <c r="EW41" i="1" s="1"/>
  <c r="ES140" i="1"/>
  <c r="ES141" i="1" s="1"/>
  <c r="EV42" i="1"/>
  <c r="EV118" i="1"/>
  <c r="EU20" i="1"/>
  <c r="EV121" i="1"/>
  <c r="EV122" i="1" s="1"/>
  <c r="EU129" i="1"/>
  <c r="FB92" i="1"/>
  <c r="EY100" i="1"/>
  <c r="EX104" i="1"/>
  <c r="EX105" i="1" s="1"/>
  <c r="EX40" i="1" s="1"/>
  <c r="FD76" i="1"/>
  <c r="FD12" i="1" s="1"/>
  <c r="FE68" i="1"/>
  <c r="FE69" i="1" s="1"/>
  <c r="FD35" i="1"/>
  <c r="FF62" i="1"/>
  <c r="FF63" i="1" s="1"/>
  <c r="FD79" i="1"/>
  <c r="FC13" i="1"/>
  <c r="EN29" i="1"/>
  <c r="EN30" i="1" s="1"/>
  <c r="EO175" i="1"/>
  <c r="FB93" i="1" l="1"/>
  <c r="FB38" i="1" s="1"/>
  <c r="ET22" i="1"/>
  <c r="ER24" i="1"/>
  <c r="ES145" i="1"/>
  <c r="ES146" i="1" s="1"/>
  <c r="FB14" i="1"/>
  <c r="FC85" i="1"/>
  <c r="EQ171" i="1"/>
  <c r="EQ51" i="1" s="1"/>
  <c r="EW112" i="1"/>
  <c r="EX109" i="1" s="1"/>
  <c r="ES46" i="1"/>
  <c r="ES142" i="1"/>
  <c r="ER154" i="1"/>
  <c r="ER48" i="1"/>
  <c r="EQ27" i="1"/>
  <c r="ER163" i="1"/>
  <c r="ER164" i="1" s="1"/>
  <c r="ER158" i="1"/>
  <c r="EU130" i="1"/>
  <c r="EU135" i="1" s="1"/>
  <c r="EU136" i="1" s="1"/>
  <c r="EU44" i="1"/>
  <c r="EV19" i="1"/>
  <c r="EW115" i="1"/>
  <c r="FE73" i="1"/>
  <c r="FE74" i="1" s="1"/>
  <c r="EY16" i="1"/>
  <c r="EZ97" i="1"/>
  <c r="EV123" i="1"/>
  <c r="FF64" i="1"/>
  <c r="FG61" i="1" s="1"/>
  <c r="EX106" i="1"/>
  <c r="FE34" i="1"/>
  <c r="EO176" i="1"/>
  <c r="EO177" i="1" s="1"/>
  <c r="EO52" i="1" s="1"/>
  <c r="EO53" i="1" s="1"/>
  <c r="FE70" i="1"/>
  <c r="FF33" i="1"/>
  <c r="FD80" i="1"/>
  <c r="FD81" i="1" s="1"/>
  <c r="FB94" i="1" l="1"/>
  <c r="FB15" i="1" s="1"/>
  <c r="EQ172" i="1"/>
  <c r="EQ28" i="1" s="1"/>
  <c r="FC86" i="1"/>
  <c r="FC87" i="1" s="1"/>
  <c r="FC37" i="1" s="1"/>
  <c r="ER159" i="1"/>
  <c r="ER49" i="1" s="1"/>
  <c r="FE75" i="1"/>
  <c r="FE35" i="1" s="1"/>
  <c r="EW18" i="1"/>
  <c r="ES151" i="1"/>
  <c r="ES152" i="1" s="1"/>
  <c r="ER25" i="1"/>
  <c r="ES23" i="1"/>
  <c r="ET139" i="1"/>
  <c r="ES147" i="1"/>
  <c r="EU22" i="1"/>
  <c r="EV133" i="1"/>
  <c r="EV134" i="1" s="1"/>
  <c r="EW116" i="1"/>
  <c r="EW117" i="1" s="1"/>
  <c r="EZ98" i="1"/>
  <c r="EZ99" i="1" s="1"/>
  <c r="FF10" i="1"/>
  <c r="EU21" i="1"/>
  <c r="EV127" i="1"/>
  <c r="EX110" i="1"/>
  <c r="EX111" i="1" s="1"/>
  <c r="EX41" i="1" s="1"/>
  <c r="EU45" i="1"/>
  <c r="EX17" i="1"/>
  <c r="EY103" i="1"/>
  <c r="EV43" i="1"/>
  <c r="EV124" i="1"/>
  <c r="EO178" i="1"/>
  <c r="EP175" i="1" s="1"/>
  <c r="FD36" i="1"/>
  <c r="FD82" i="1"/>
  <c r="FE11" i="1"/>
  <c r="FF67" i="1"/>
  <c r="FG62" i="1"/>
  <c r="FG63" i="1" s="1"/>
  <c r="EO3" i="1"/>
  <c r="FC91" i="1" l="1"/>
  <c r="FC92" i="1" s="1"/>
  <c r="ER169" i="1"/>
  <c r="ER170" i="1" s="1"/>
  <c r="ER160" i="1"/>
  <c r="ER165" i="1" s="1"/>
  <c r="ER166" i="1" s="1"/>
  <c r="ES163" i="1" s="1"/>
  <c r="ES164" i="1" s="1"/>
  <c r="FC88" i="1"/>
  <c r="FE76" i="1"/>
  <c r="FF73" i="1" s="1"/>
  <c r="EZ39" i="1"/>
  <c r="EZ100" i="1"/>
  <c r="EZ16" i="1" s="1"/>
  <c r="ES47" i="1"/>
  <c r="ES148" i="1"/>
  <c r="ES153" i="1" s="1"/>
  <c r="EO29" i="1"/>
  <c r="EO30" i="1" s="1"/>
  <c r="ET140" i="1"/>
  <c r="ET141" i="1" s="1"/>
  <c r="EY104" i="1"/>
  <c r="EY105" i="1" s="1"/>
  <c r="EY40" i="1" s="1"/>
  <c r="EW42" i="1"/>
  <c r="EX112" i="1"/>
  <c r="EW118" i="1"/>
  <c r="EV128" i="1"/>
  <c r="EV129" i="1" s="1"/>
  <c r="EV20" i="1"/>
  <c r="EW121" i="1"/>
  <c r="FG33" i="1"/>
  <c r="FF68" i="1"/>
  <c r="FG64" i="1"/>
  <c r="FD13" i="1"/>
  <c r="FE79" i="1"/>
  <c r="EP176" i="1"/>
  <c r="ES157" i="1" l="1"/>
  <c r="ES158" i="1" s="1"/>
  <c r="FC93" i="1"/>
  <c r="FC38" i="1" s="1"/>
  <c r="ER50" i="1"/>
  <c r="ER171" i="1"/>
  <c r="ER51" i="1" s="1"/>
  <c r="ER27" i="1"/>
  <c r="ER26" i="1"/>
  <c r="FE12" i="1"/>
  <c r="FD85" i="1"/>
  <c r="FD86" i="1" s="1"/>
  <c r="FD87" i="1" s="1"/>
  <c r="FD37" i="1" s="1"/>
  <c r="FC14" i="1"/>
  <c r="FA97" i="1"/>
  <c r="FA98" i="1" s="1"/>
  <c r="FA99" i="1" s="1"/>
  <c r="ET46" i="1"/>
  <c r="ET142" i="1"/>
  <c r="ES48" i="1"/>
  <c r="ES24" i="1"/>
  <c r="ET145" i="1"/>
  <c r="ES154" i="1"/>
  <c r="EV44" i="1"/>
  <c r="EV130" i="1"/>
  <c r="EY106" i="1"/>
  <c r="EY109" i="1"/>
  <c r="EX18" i="1"/>
  <c r="EW19" i="1"/>
  <c r="EX115" i="1"/>
  <c r="EW122" i="1"/>
  <c r="EP177" i="1"/>
  <c r="EP52" i="1" s="1"/>
  <c r="EP53" i="1" s="1"/>
  <c r="FF74" i="1"/>
  <c r="FF69" i="1"/>
  <c r="FF70" i="1" s="1"/>
  <c r="FE80" i="1"/>
  <c r="FG10" i="1"/>
  <c r="FH61" i="1"/>
  <c r="ER172" i="1" l="1"/>
  <c r="ER28" i="1" s="1"/>
  <c r="FC94" i="1"/>
  <c r="FD91" i="1" s="1"/>
  <c r="ES159" i="1"/>
  <c r="ES49" i="1" s="1"/>
  <c r="FD88" i="1"/>
  <c r="FD14" i="1" s="1"/>
  <c r="ET146" i="1"/>
  <c r="ET147" i="1" s="1"/>
  <c r="ES25" i="1"/>
  <c r="ET151" i="1"/>
  <c r="ET152" i="1" s="1"/>
  <c r="ET23" i="1"/>
  <c r="EU139" i="1"/>
  <c r="FA39" i="1"/>
  <c r="FA100" i="1"/>
  <c r="EY17" i="1"/>
  <c r="EZ103" i="1"/>
  <c r="EW127" i="1"/>
  <c r="EW128" i="1" s="1"/>
  <c r="EV21" i="1"/>
  <c r="EW123" i="1"/>
  <c r="EV135" i="1"/>
  <c r="EY110" i="1"/>
  <c r="EY111" i="1" s="1"/>
  <c r="FE81" i="1"/>
  <c r="FE36" i="1" s="1"/>
  <c r="EX116" i="1"/>
  <c r="EX117" i="1" s="1"/>
  <c r="EX42" i="1" s="1"/>
  <c r="FG67" i="1"/>
  <c r="FF11" i="1"/>
  <c r="EP3" i="1"/>
  <c r="FH62" i="1"/>
  <c r="FH63" i="1" s="1"/>
  <c r="EP178" i="1"/>
  <c r="FF34" i="1"/>
  <c r="FF75" i="1"/>
  <c r="ES169" i="1" l="1"/>
  <c r="ES170" i="1" s="1"/>
  <c r="FC15" i="1"/>
  <c r="ES160" i="1"/>
  <c r="ES26" i="1" s="1"/>
  <c r="FE85" i="1"/>
  <c r="FE86" i="1" s="1"/>
  <c r="ET47" i="1"/>
  <c r="ET148" i="1"/>
  <c r="ET153" i="1" s="1"/>
  <c r="ET154" i="1" s="1"/>
  <c r="EU140" i="1"/>
  <c r="EU141" i="1" s="1"/>
  <c r="FE82" i="1"/>
  <c r="EZ104" i="1"/>
  <c r="EY112" i="1"/>
  <c r="FD92" i="1"/>
  <c r="EY41" i="1"/>
  <c r="FB97" i="1"/>
  <c r="FA16" i="1"/>
  <c r="EW43" i="1"/>
  <c r="EV45" i="1"/>
  <c r="EV136" i="1"/>
  <c r="EX118" i="1"/>
  <c r="EW124" i="1"/>
  <c r="EW129" i="1" s="1"/>
  <c r="FH33" i="1"/>
  <c r="EP29" i="1"/>
  <c r="EP30" i="1" s="1"/>
  <c r="EQ175" i="1"/>
  <c r="FG68" i="1"/>
  <c r="FF35" i="1"/>
  <c r="FF76" i="1"/>
  <c r="FH64" i="1"/>
  <c r="ET157" i="1" l="1"/>
  <c r="ET158" i="1" s="1"/>
  <c r="ET159" i="1" s="1"/>
  <c r="ES165" i="1"/>
  <c r="ES50" i="1" s="1"/>
  <c r="FE87" i="1"/>
  <c r="FE37" i="1" s="1"/>
  <c r="EU46" i="1"/>
  <c r="EU151" i="1"/>
  <c r="EU152" i="1" s="1"/>
  <c r="ET25" i="1"/>
  <c r="ET48" i="1"/>
  <c r="EU142" i="1"/>
  <c r="ET24" i="1"/>
  <c r="EU145" i="1"/>
  <c r="EU146" i="1" s="1"/>
  <c r="EZ105" i="1"/>
  <c r="EZ40" i="1" s="1"/>
  <c r="FD93" i="1"/>
  <c r="EW20" i="1"/>
  <c r="EX121" i="1"/>
  <c r="EZ109" i="1"/>
  <c r="EY18" i="1"/>
  <c r="EW44" i="1"/>
  <c r="EW130" i="1"/>
  <c r="FB98" i="1"/>
  <c r="FB99" i="1" s="1"/>
  <c r="FB39" i="1" s="1"/>
  <c r="EY115" i="1"/>
  <c r="EX19" i="1"/>
  <c r="EW133" i="1"/>
  <c r="EW134" i="1" s="1"/>
  <c r="EV22" i="1"/>
  <c r="FE13" i="1"/>
  <c r="FF79" i="1"/>
  <c r="FF80" i="1" s="1"/>
  <c r="FH10" i="1"/>
  <c r="FI61" i="1"/>
  <c r="FG69" i="1"/>
  <c r="EQ176" i="1"/>
  <c r="FG73" i="1"/>
  <c r="FF12" i="1"/>
  <c r="ES166" i="1" l="1"/>
  <c r="ET163" i="1" s="1"/>
  <c r="FE88" i="1"/>
  <c r="FE14" i="1" s="1"/>
  <c r="EW135" i="1"/>
  <c r="EW45" i="1" s="1"/>
  <c r="EZ106" i="1"/>
  <c r="FA103" i="1" s="1"/>
  <c r="FA104" i="1" s="1"/>
  <c r="FA105" i="1" s="1"/>
  <c r="EV139" i="1"/>
  <c r="EU23" i="1"/>
  <c r="ET49" i="1"/>
  <c r="ET160" i="1"/>
  <c r="EU147" i="1"/>
  <c r="EZ110" i="1"/>
  <c r="FB100" i="1"/>
  <c r="EX122" i="1"/>
  <c r="EX123" i="1" s="1"/>
  <c r="EX43" i="1" s="1"/>
  <c r="FD38" i="1"/>
  <c r="FD94" i="1"/>
  <c r="EX127" i="1"/>
  <c r="EX128" i="1" s="1"/>
  <c r="EW21" i="1"/>
  <c r="EY116" i="1"/>
  <c r="EY117" i="1" s="1"/>
  <c r="FF81" i="1"/>
  <c r="EQ177" i="1"/>
  <c r="EQ52" i="1" s="1"/>
  <c r="EQ53" i="1" s="1"/>
  <c r="FI62" i="1"/>
  <c r="FI63" i="1" s="1"/>
  <c r="FG34" i="1"/>
  <c r="FG70" i="1"/>
  <c r="FG74" i="1"/>
  <c r="ES171" i="1" l="1"/>
  <c r="ES51" i="1" s="1"/>
  <c r="ES27" i="1"/>
  <c r="EZ17" i="1"/>
  <c r="EW136" i="1"/>
  <c r="EW22" i="1" s="1"/>
  <c r="FF85" i="1"/>
  <c r="FF86" i="1" s="1"/>
  <c r="EZ111" i="1"/>
  <c r="EZ41" i="1" s="1"/>
  <c r="ET26" i="1"/>
  <c r="EU157" i="1"/>
  <c r="EU158" i="1" s="1"/>
  <c r="ET164" i="1"/>
  <c r="ET165" i="1" s="1"/>
  <c r="ET50" i="1" s="1"/>
  <c r="EV140" i="1"/>
  <c r="EV141" i="1" s="1"/>
  <c r="EV46" i="1" s="1"/>
  <c r="EU47" i="1"/>
  <c r="EU148" i="1"/>
  <c r="FF82" i="1"/>
  <c r="FB16" i="1"/>
  <c r="FC97" i="1"/>
  <c r="EX124" i="1"/>
  <c r="EX129" i="1" s="1"/>
  <c r="EY42" i="1"/>
  <c r="FF36" i="1"/>
  <c r="FA106" i="1"/>
  <c r="FA40" i="1"/>
  <c r="EY118" i="1"/>
  <c r="FI64" i="1"/>
  <c r="FJ61" i="1" s="1"/>
  <c r="FE91" i="1"/>
  <c r="FD15" i="1"/>
  <c r="FI33" i="1"/>
  <c r="FH67" i="1"/>
  <c r="FG11" i="1"/>
  <c r="EQ3" i="1"/>
  <c r="FG75" i="1"/>
  <c r="EQ178" i="1"/>
  <c r="ES172" i="1" l="1"/>
  <c r="ET169" i="1" s="1"/>
  <c r="FF87" i="1"/>
  <c r="FF88" i="1" s="1"/>
  <c r="FF14" i="1" s="1"/>
  <c r="EX133" i="1"/>
  <c r="EX134" i="1" s="1"/>
  <c r="EZ112" i="1"/>
  <c r="EZ18" i="1" s="1"/>
  <c r="EV142" i="1"/>
  <c r="EW139" i="1" s="1"/>
  <c r="FF13" i="1"/>
  <c r="FG79" i="1"/>
  <c r="FG80" i="1" s="1"/>
  <c r="EU24" i="1"/>
  <c r="EV145" i="1"/>
  <c r="EV146" i="1" s="1"/>
  <c r="ET166" i="1"/>
  <c r="EU153" i="1"/>
  <c r="EX130" i="1"/>
  <c r="EX44" i="1"/>
  <c r="FC98" i="1"/>
  <c r="FC99" i="1" s="1"/>
  <c r="FC39" i="1" s="1"/>
  <c r="FI10" i="1"/>
  <c r="EZ115" i="1"/>
  <c r="EY19" i="1"/>
  <c r="EY121" i="1"/>
  <c r="EX20" i="1"/>
  <c r="FB103" i="1"/>
  <c r="FA17" i="1"/>
  <c r="FE92" i="1"/>
  <c r="FE93" i="1" s="1"/>
  <c r="FE94" i="1" s="1"/>
  <c r="FG35" i="1"/>
  <c r="FH68" i="1"/>
  <c r="FH69" i="1" s="1"/>
  <c r="FJ62" i="1"/>
  <c r="ER175" i="1"/>
  <c r="EQ29" i="1"/>
  <c r="EQ30" i="1" s="1"/>
  <c r="FG76" i="1"/>
  <c r="ES28" i="1" l="1"/>
  <c r="FF37" i="1"/>
  <c r="EX135" i="1"/>
  <c r="EX136" i="1" s="1"/>
  <c r="EX22" i="1" s="1"/>
  <c r="FA109" i="1"/>
  <c r="FA110" i="1" s="1"/>
  <c r="FA111" i="1" s="1"/>
  <c r="FA41" i="1" s="1"/>
  <c r="FG85" i="1"/>
  <c r="FG86" i="1" s="1"/>
  <c r="EV23" i="1"/>
  <c r="EV147" i="1"/>
  <c r="EV148" i="1" s="1"/>
  <c r="EV24" i="1" s="1"/>
  <c r="FG81" i="1"/>
  <c r="FG36" i="1" s="1"/>
  <c r="EU48" i="1"/>
  <c r="EU154" i="1"/>
  <c r="EU159" i="1" s="1"/>
  <c r="ET170" i="1"/>
  <c r="ET171" i="1" s="1"/>
  <c r="ET51" i="1" s="1"/>
  <c r="EU163" i="1"/>
  <c r="EU164" i="1" s="1"/>
  <c r="ET27" i="1"/>
  <c r="EW140" i="1"/>
  <c r="EW141" i="1" s="1"/>
  <c r="EW46" i="1" s="1"/>
  <c r="FE15" i="1"/>
  <c r="FF91" i="1"/>
  <c r="FC100" i="1"/>
  <c r="EY122" i="1"/>
  <c r="FB104" i="1"/>
  <c r="FB105" i="1" s="1"/>
  <c r="EZ116" i="1"/>
  <c r="EZ117" i="1" s="1"/>
  <c r="FE38" i="1"/>
  <c r="EY127" i="1"/>
  <c r="EX21" i="1"/>
  <c r="ER176" i="1"/>
  <c r="ER177" i="1" s="1"/>
  <c r="ER52" i="1" s="1"/>
  <c r="ER53" i="1" s="1"/>
  <c r="FJ63" i="1"/>
  <c r="FH34" i="1"/>
  <c r="FH73" i="1"/>
  <c r="FG12" i="1"/>
  <c r="FH70" i="1"/>
  <c r="EY133" i="1" l="1"/>
  <c r="EY134" i="1" s="1"/>
  <c r="EX45" i="1"/>
  <c r="EV47" i="1"/>
  <c r="EW145" i="1"/>
  <c r="EW146" i="1" s="1"/>
  <c r="FG82" i="1"/>
  <c r="FG13" i="1" s="1"/>
  <c r="ET172" i="1"/>
  <c r="EU169" i="1" s="1"/>
  <c r="EU170" i="1" s="1"/>
  <c r="EW142" i="1"/>
  <c r="EY123" i="1"/>
  <c r="EY124" i="1" s="1"/>
  <c r="EU160" i="1"/>
  <c r="EU165" i="1" s="1"/>
  <c r="EU50" i="1" s="1"/>
  <c r="EU49" i="1"/>
  <c r="EU25" i="1"/>
  <c r="EV151" i="1"/>
  <c r="FB106" i="1"/>
  <c r="FC16" i="1"/>
  <c r="FD97" i="1"/>
  <c r="FA112" i="1"/>
  <c r="FB40" i="1"/>
  <c r="EZ118" i="1"/>
  <c r="ER178" i="1"/>
  <c r="ER29" i="1" s="1"/>
  <c r="ER30" i="1" s="1"/>
  <c r="EZ42" i="1"/>
  <c r="FF92" i="1"/>
  <c r="FF93" i="1" s="1"/>
  <c r="FF38" i="1" s="1"/>
  <c r="EY128" i="1"/>
  <c r="FI67" i="1"/>
  <c r="FH11" i="1"/>
  <c r="FH74" i="1"/>
  <c r="FH75" i="1" s="1"/>
  <c r="ER3" i="1"/>
  <c r="FJ33" i="1"/>
  <c r="FJ64" i="1"/>
  <c r="EW147" i="1" l="1"/>
  <c r="EW47" i="1" s="1"/>
  <c r="FG87" i="1"/>
  <c r="FG37" i="1" s="1"/>
  <c r="ES175" i="1"/>
  <c r="ES176" i="1" s="1"/>
  <c r="ES177" i="1" s="1"/>
  <c r="ES52" i="1" s="1"/>
  <c r="ES53" i="1" s="1"/>
  <c r="FH79" i="1"/>
  <c r="FH80" i="1" s="1"/>
  <c r="ET28" i="1"/>
  <c r="EY129" i="1"/>
  <c r="EY44" i="1" s="1"/>
  <c r="EY43" i="1"/>
  <c r="EZ121" i="1"/>
  <c r="EY20" i="1"/>
  <c r="EV152" i="1"/>
  <c r="EV153" i="1" s="1"/>
  <c r="EV157" i="1"/>
  <c r="EV158" i="1" s="1"/>
  <c r="EU26" i="1"/>
  <c r="EX139" i="1"/>
  <c r="EW23" i="1"/>
  <c r="EU166" i="1"/>
  <c r="EU171" i="1" s="1"/>
  <c r="FD98" i="1"/>
  <c r="FD99" i="1" s="1"/>
  <c r="FD39" i="1" s="1"/>
  <c r="FF94" i="1"/>
  <c r="FB17" i="1"/>
  <c r="FC103" i="1"/>
  <c r="FA18" i="1"/>
  <c r="FB109" i="1"/>
  <c r="EZ19" i="1"/>
  <c r="FA115" i="1"/>
  <c r="FJ10" i="1"/>
  <c r="FK61" i="1"/>
  <c r="FI68" i="1"/>
  <c r="FH76" i="1"/>
  <c r="FH35" i="1"/>
  <c r="EW148" i="1" l="1"/>
  <c r="EX145" i="1" s="1"/>
  <c r="FG88" i="1"/>
  <c r="FG14" i="1" s="1"/>
  <c r="EY130" i="1"/>
  <c r="EY135" i="1" s="1"/>
  <c r="EY45" i="1" s="1"/>
  <c r="EU51" i="1"/>
  <c r="EU172" i="1"/>
  <c r="EU28" i="1" s="1"/>
  <c r="EV48" i="1"/>
  <c r="EV154" i="1"/>
  <c r="EV159" i="1" s="1"/>
  <c r="EV160" i="1" s="1"/>
  <c r="EX140" i="1"/>
  <c r="EX141" i="1" s="1"/>
  <c r="EU27" i="1"/>
  <c r="EV163" i="1"/>
  <c r="EV164" i="1" s="1"/>
  <c r="EZ122" i="1"/>
  <c r="EZ123" i="1" s="1"/>
  <c r="EZ43" i="1" s="1"/>
  <c r="FA116" i="1"/>
  <c r="FA117" i="1" s="1"/>
  <c r="FB110" i="1"/>
  <c r="ES178" i="1"/>
  <c r="ES29" i="1" s="1"/>
  <c r="ES30" i="1" s="1"/>
  <c r="FG91" i="1"/>
  <c r="FF15" i="1"/>
  <c r="FH81" i="1"/>
  <c r="FH82" i="1" s="1"/>
  <c r="FD100" i="1"/>
  <c r="FC104" i="1"/>
  <c r="FC105" i="1" s="1"/>
  <c r="FK62" i="1"/>
  <c r="FK63" i="1" s="1"/>
  <c r="ES3" i="1"/>
  <c r="FI73" i="1"/>
  <c r="FH12" i="1"/>
  <c r="FI69" i="1"/>
  <c r="FH85" i="1" l="1"/>
  <c r="FH86" i="1" s="1"/>
  <c r="FH87" i="1" s="1"/>
  <c r="EW24" i="1"/>
  <c r="EY136" i="1"/>
  <c r="EY22" i="1" s="1"/>
  <c r="EY21" i="1"/>
  <c r="EZ127" i="1"/>
  <c r="EZ128" i="1" s="1"/>
  <c r="EV169" i="1"/>
  <c r="EV170" i="1" s="1"/>
  <c r="EX46" i="1"/>
  <c r="EX142" i="1"/>
  <c r="EY139" i="1" s="1"/>
  <c r="EY140" i="1" s="1"/>
  <c r="ET175" i="1"/>
  <c r="ET176" i="1" s="1"/>
  <c r="ET177" i="1" s="1"/>
  <c r="ET52" i="1" s="1"/>
  <c r="ET53" i="1" s="1"/>
  <c r="EV165" i="1"/>
  <c r="EV50" i="1" s="1"/>
  <c r="EV49" i="1"/>
  <c r="FC106" i="1"/>
  <c r="FD103" i="1" s="1"/>
  <c r="EZ124" i="1"/>
  <c r="EW151" i="1"/>
  <c r="EW152" i="1" s="1"/>
  <c r="EW153" i="1" s="1"/>
  <c r="EW48" i="1" s="1"/>
  <c r="EV25" i="1"/>
  <c r="FH36" i="1"/>
  <c r="FI79" i="1"/>
  <c r="FI80" i="1" s="1"/>
  <c r="FH13" i="1"/>
  <c r="EV26" i="1"/>
  <c r="EW157" i="1"/>
  <c r="FB111" i="1"/>
  <c r="EX146" i="1"/>
  <c r="FA118" i="1"/>
  <c r="FA42" i="1"/>
  <c r="FD16" i="1"/>
  <c r="FE97" i="1"/>
  <c r="FC40" i="1"/>
  <c r="FG92" i="1"/>
  <c r="FG93" i="1" s="1"/>
  <c r="FG38" i="1" s="1"/>
  <c r="FK33" i="1"/>
  <c r="FI34" i="1"/>
  <c r="FK64" i="1"/>
  <c r="FI74" i="1"/>
  <c r="FI70" i="1"/>
  <c r="EZ133" i="1" l="1"/>
  <c r="EZ134" i="1" s="1"/>
  <c r="EX147" i="1"/>
  <c r="EX47" i="1" s="1"/>
  <c r="EX23" i="1"/>
  <c r="FC17" i="1"/>
  <c r="EV166" i="1"/>
  <c r="EV171" i="1" s="1"/>
  <c r="FI75" i="1"/>
  <c r="FI76" i="1" s="1"/>
  <c r="EW154" i="1"/>
  <c r="EW25" i="1" s="1"/>
  <c r="FA121" i="1"/>
  <c r="FA122" i="1" s="1"/>
  <c r="FA123" i="1" s="1"/>
  <c r="FA43" i="1" s="1"/>
  <c r="EZ20" i="1"/>
  <c r="FB41" i="1"/>
  <c r="EW158" i="1"/>
  <c r="FD104" i="1"/>
  <c r="FD105" i="1" s="1"/>
  <c r="EZ129" i="1"/>
  <c r="EZ44" i="1" s="1"/>
  <c r="FG94" i="1"/>
  <c r="FB115" i="1"/>
  <c r="FA19" i="1"/>
  <c r="FE98" i="1"/>
  <c r="FE99" i="1" s="1"/>
  <c r="FE100" i="1" s="1"/>
  <c r="FB112" i="1"/>
  <c r="ET3" i="1"/>
  <c r="FH37" i="1"/>
  <c r="FH88" i="1"/>
  <c r="ET178" i="1"/>
  <c r="FK10" i="1"/>
  <c r="FL61" i="1"/>
  <c r="FI11" i="1"/>
  <c r="FJ67" i="1"/>
  <c r="EY141" i="1"/>
  <c r="EY142" i="1" s="1"/>
  <c r="EX148" i="1" l="1"/>
  <c r="EY145" i="1" s="1"/>
  <c r="EY146" i="1" s="1"/>
  <c r="EW159" i="1"/>
  <c r="EW160" i="1" s="1"/>
  <c r="EX157" i="1" s="1"/>
  <c r="EX158" i="1" s="1"/>
  <c r="FI35" i="1"/>
  <c r="EV27" i="1"/>
  <c r="EW163" i="1"/>
  <c r="EW164" i="1" s="1"/>
  <c r="EV51" i="1"/>
  <c r="EV172" i="1"/>
  <c r="EW169" i="1" s="1"/>
  <c r="EW170" i="1" s="1"/>
  <c r="EX151" i="1"/>
  <c r="EX152" i="1" s="1"/>
  <c r="FA124" i="1"/>
  <c r="FA20" i="1" s="1"/>
  <c r="FF97" i="1"/>
  <c r="FE16" i="1"/>
  <c r="FD106" i="1"/>
  <c r="FB18" i="1"/>
  <c r="FC109" i="1"/>
  <c r="FE39" i="1"/>
  <c r="FH91" i="1"/>
  <c r="FG15" i="1"/>
  <c r="FD40" i="1"/>
  <c r="FB116" i="1"/>
  <c r="FB117" i="1" s="1"/>
  <c r="EZ130" i="1"/>
  <c r="EY23" i="1"/>
  <c r="EZ139" i="1"/>
  <c r="FI12" i="1"/>
  <c r="FJ73" i="1"/>
  <c r="FI81" i="1"/>
  <c r="FL62" i="1"/>
  <c r="FL63" i="1" s="1"/>
  <c r="EU175" i="1"/>
  <c r="ET29" i="1"/>
  <c r="ET30" i="1" s="1"/>
  <c r="EY46" i="1"/>
  <c r="FH14" i="1"/>
  <c r="FI85" i="1"/>
  <c r="FJ68" i="1"/>
  <c r="FJ69" i="1" s="1"/>
  <c r="EX153" i="1" l="1"/>
  <c r="EX48" i="1" s="1"/>
  <c r="EX24" i="1"/>
  <c r="EW26" i="1"/>
  <c r="EW49" i="1"/>
  <c r="EV28" i="1"/>
  <c r="EW165" i="1"/>
  <c r="EW166" i="1" s="1"/>
  <c r="EW171" i="1" s="1"/>
  <c r="EW51" i="1" s="1"/>
  <c r="FB121" i="1"/>
  <c r="FB122" i="1" s="1"/>
  <c r="FB42" i="1"/>
  <c r="FB118" i="1"/>
  <c r="FE103" i="1"/>
  <c r="FD17" i="1"/>
  <c r="FH92" i="1"/>
  <c r="FH93" i="1" s="1"/>
  <c r="FH38" i="1" s="1"/>
  <c r="FL64" i="1"/>
  <c r="FL10" i="1" s="1"/>
  <c r="FA127" i="1"/>
  <c r="EZ21" i="1"/>
  <c r="EZ135" i="1"/>
  <c r="FC110" i="1"/>
  <c r="FC111" i="1" s="1"/>
  <c r="FC41" i="1" s="1"/>
  <c r="EY147" i="1"/>
  <c r="EY148" i="1" s="1"/>
  <c r="FF98" i="1"/>
  <c r="FF99" i="1" s="1"/>
  <c r="FF39" i="1" s="1"/>
  <c r="FJ34" i="1"/>
  <c r="FJ70" i="1"/>
  <c r="EZ140" i="1"/>
  <c r="FJ74" i="1"/>
  <c r="FL33" i="1"/>
  <c r="FI86" i="1"/>
  <c r="FI36" i="1"/>
  <c r="FI82" i="1"/>
  <c r="EU176" i="1"/>
  <c r="EX154" i="1" l="1"/>
  <c r="EX25" i="1" s="1"/>
  <c r="EW50" i="1"/>
  <c r="FB123" i="1"/>
  <c r="FB124" i="1" s="1"/>
  <c r="FJ75" i="1"/>
  <c r="FJ35" i="1" s="1"/>
  <c r="FF100" i="1"/>
  <c r="FF16" i="1" s="1"/>
  <c r="FM61" i="1"/>
  <c r="FM62" i="1" s="1"/>
  <c r="FM63" i="1" s="1"/>
  <c r="FA128" i="1"/>
  <c r="FA129" i="1" s="1"/>
  <c r="FA44" i="1" s="1"/>
  <c r="FE104" i="1"/>
  <c r="FE105" i="1" s="1"/>
  <c r="FE40" i="1" s="1"/>
  <c r="EY47" i="1"/>
  <c r="FB19" i="1"/>
  <c r="FC115" i="1"/>
  <c r="FH94" i="1"/>
  <c r="FI87" i="1"/>
  <c r="FI88" i="1" s="1"/>
  <c r="EZ45" i="1"/>
  <c r="EZ136" i="1"/>
  <c r="EZ141" i="1" s="1"/>
  <c r="EZ46" i="1" s="1"/>
  <c r="EW27" i="1"/>
  <c r="EX163" i="1"/>
  <c r="EX164" i="1" s="1"/>
  <c r="EW172" i="1"/>
  <c r="FC112" i="1"/>
  <c r="EY24" i="1"/>
  <c r="EZ145" i="1"/>
  <c r="EU177" i="1"/>
  <c r="EU52" i="1" s="1"/>
  <c r="EU53" i="1" s="1"/>
  <c r="FJ79" i="1"/>
  <c r="FI13" i="1"/>
  <c r="FJ11" i="1"/>
  <c r="FK67" i="1"/>
  <c r="EY151" i="1" l="1"/>
  <c r="EY152" i="1" s="1"/>
  <c r="EY153" i="1" s="1"/>
  <c r="EY154" i="1" s="1"/>
  <c r="EY25" i="1" s="1"/>
  <c r="EX159" i="1"/>
  <c r="EX49" i="1" s="1"/>
  <c r="FJ76" i="1"/>
  <c r="FK73" i="1" s="1"/>
  <c r="FK74" i="1" s="1"/>
  <c r="FB43" i="1"/>
  <c r="FG97" i="1"/>
  <c r="FG98" i="1" s="1"/>
  <c r="FG99" i="1" s="1"/>
  <c r="FI37" i="1"/>
  <c r="EZ142" i="1"/>
  <c r="EZ23" i="1" s="1"/>
  <c r="FE106" i="1"/>
  <c r="EW28" i="1"/>
  <c r="EX169" i="1"/>
  <c r="EX170" i="1" s="1"/>
  <c r="EZ22" i="1"/>
  <c r="FA133" i="1"/>
  <c r="FA134" i="1" s="1"/>
  <c r="FA130" i="1"/>
  <c r="FH15" i="1"/>
  <c r="FI91" i="1"/>
  <c r="FC116" i="1"/>
  <c r="FC117" i="1" s="1"/>
  <c r="FB20" i="1"/>
  <c r="FC121" i="1"/>
  <c r="FC18" i="1"/>
  <c r="FD109" i="1"/>
  <c r="FM33" i="1"/>
  <c r="EZ146" i="1"/>
  <c r="FM64" i="1"/>
  <c r="FJ80" i="1"/>
  <c r="FJ85" i="1"/>
  <c r="FI14" i="1"/>
  <c r="FK68" i="1"/>
  <c r="FK69" i="1" s="1"/>
  <c r="EU3" i="1"/>
  <c r="EU178" i="1"/>
  <c r="EZ151" i="1" l="1"/>
  <c r="EZ152" i="1" s="1"/>
  <c r="EY48" i="1"/>
  <c r="EX160" i="1"/>
  <c r="EX26" i="1" s="1"/>
  <c r="FJ81" i="1"/>
  <c r="FJ36" i="1" s="1"/>
  <c r="FJ12" i="1"/>
  <c r="FA139" i="1"/>
  <c r="FA140" i="1" s="1"/>
  <c r="FA135" i="1"/>
  <c r="FA136" i="1" s="1"/>
  <c r="FC118" i="1"/>
  <c r="FD115" i="1" s="1"/>
  <c r="FI92" i="1"/>
  <c r="FI93" i="1" s="1"/>
  <c r="FI38" i="1" s="1"/>
  <c r="FD110" i="1"/>
  <c r="FB127" i="1"/>
  <c r="FA21" i="1"/>
  <c r="FG100" i="1"/>
  <c r="FG39" i="1"/>
  <c r="FC122" i="1"/>
  <c r="FF103" i="1"/>
  <c r="FE17" i="1"/>
  <c r="FK70" i="1"/>
  <c r="FL67" i="1" s="1"/>
  <c r="FC42" i="1"/>
  <c r="EZ147" i="1"/>
  <c r="FJ86" i="1"/>
  <c r="FK34" i="1"/>
  <c r="EV175" i="1"/>
  <c r="EU29" i="1"/>
  <c r="EU30" i="1" s="1"/>
  <c r="FM10" i="1"/>
  <c r="FN61" i="1"/>
  <c r="EY157" i="1" l="1"/>
  <c r="EX165" i="1"/>
  <c r="FJ82" i="1"/>
  <c r="FK79" i="1" s="1"/>
  <c r="FC123" i="1"/>
  <c r="FC124" i="1" s="1"/>
  <c r="FA141" i="1"/>
  <c r="FA142" i="1" s="1"/>
  <c r="FC19" i="1"/>
  <c r="FA45" i="1"/>
  <c r="FD111" i="1"/>
  <c r="FD41" i="1" s="1"/>
  <c r="FK75" i="1"/>
  <c r="FK76" i="1" s="1"/>
  <c r="FK12" i="1" s="1"/>
  <c r="FD116" i="1"/>
  <c r="FG16" i="1"/>
  <c r="FH97" i="1"/>
  <c r="FB128" i="1"/>
  <c r="FB129" i="1" s="1"/>
  <c r="FB44" i="1" s="1"/>
  <c r="FF104" i="1"/>
  <c r="FF105" i="1" s="1"/>
  <c r="FF40" i="1" s="1"/>
  <c r="FK11" i="1"/>
  <c r="FI94" i="1"/>
  <c r="EV176" i="1"/>
  <c r="EZ47" i="1"/>
  <c r="EZ148" i="1"/>
  <c r="FN62" i="1"/>
  <c r="FB133" i="1"/>
  <c r="FA22" i="1"/>
  <c r="FL68" i="1"/>
  <c r="FL69" i="1" s="1"/>
  <c r="EX50" i="1" l="1"/>
  <c r="EX166" i="1"/>
  <c r="EY158" i="1"/>
  <c r="EY159" i="1" s="1"/>
  <c r="EY49" i="1" s="1"/>
  <c r="FJ87" i="1"/>
  <c r="FJ88" i="1" s="1"/>
  <c r="FK85" i="1" s="1"/>
  <c r="FC43" i="1"/>
  <c r="FJ13" i="1"/>
  <c r="FA46" i="1"/>
  <c r="FL73" i="1"/>
  <c r="FL74" i="1" s="1"/>
  <c r="FK35" i="1"/>
  <c r="FF106" i="1"/>
  <c r="FF17" i="1" s="1"/>
  <c r="FD112" i="1"/>
  <c r="FB130" i="1"/>
  <c r="FH98" i="1"/>
  <c r="FH99" i="1" s="1"/>
  <c r="FH39" i="1" s="1"/>
  <c r="FJ91" i="1"/>
  <c r="FJ92" i="1" s="1"/>
  <c r="FI15" i="1"/>
  <c r="FC20" i="1"/>
  <c r="FD121" i="1"/>
  <c r="FD122" i="1" s="1"/>
  <c r="EV177" i="1"/>
  <c r="EV52" i="1" s="1"/>
  <c r="EV53" i="1" s="1"/>
  <c r="FA145" i="1"/>
  <c r="EZ24" i="1"/>
  <c r="FL34" i="1"/>
  <c r="FN63" i="1"/>
  <c r="FN64" i="1" s="1"/>
  <c r="EZ153" i="1"/>
  <c r="FL70" i="1"/>
  <c r="FK80" i="1"/>
  <c r="FB134" i="1"/>
  <c r="FB139" i="1"/>
  <c r="FA23" i="1"/>
  <c r="EY160" i="1" l="1"/>
  <c r="EX171" i="1"/>
  <c r="EX27" i="1"/>
  <c r="EY163" i="1"/>
  <c r="EY164" i="1" s="1"/>
  <c r="FJ37" i="1"/>
  <c r="FJ14" i="1"/>
  <c r="FG103" i="1"/>
  <c r="FG104" i="1" s="1"/>
  <c r="FG105" i="1" s="1"/>
  <c r="FL75" i="1"/>
  <c r="FL35" i="1" s="1"/>
  <c r="FD18" i="1"/>
  <c r="FE109" i="1"/>
  <c r="FD117" i="1"/>
  <c r="FH100" i="1"/>
  <c r="FJ93" i="1"/>
  <c r="FJ94" i="1" s="1"/>
  <c r="FK81" i="1"/>
  <c r="FK36" i="1" s="1"/>
  <c r="FB21" i="1"/>
  <c r="FC127" i="1"/>
  <c r="FN10" i="1"/>
  <c r="FO61" i="1"/>
  <c r="EZ48" i="1"/>
  <c r="EZ154" i="1"/>
  <c r="EV3" i="1"/>
  <c r="FB135" i="1"/>
  <c r="FA146" i="1"/>
  <c r="FA147" i="1" s="1"/>
  <c r="EV178" i="1"/>
  <c r="FB140" i="1"/>
  <c r="FK86" i="1"/>
  <c r="FN33" i="1"/>
  <c r="FM67" i="1"/>
  <c r="FL11" i="1"/>
  <c r="EY165" i="1" l="1"/>
  <c r="EY50" i="1" s="1"/>
  <c r="EX51" i="1"/>
  <c r="EX172" i="1"/>
  <c r="EZ157" i="1"/>
  <c r="EZ158" i="1" s="1"/>
  <c r="EY26" i="1"/>
  <c r="FL76" i="1"/>
  <c r="FM73" i="1" s="1"/>
  <c r="FM74" i="1" s="1"/>
  <c r="FJ38" i="1"/>
  <c r="FD118" i="1"/>
  <c r="FD123" i="1" s="1"/>
  <c r="FD43" i="1" s="1"/>
  <c r="FD42" i="1"/>
  <c r="FE110" i="1"/>
  <c r="FE111" i="1" s="1"/>
  <c r="FE41" i="1" s="1"/>
  <c r="FJ15" i="1"/>
  <c r="FK91" i="1"/>
  <c r="FK92" i="1" s="1"/>
  <c r="FG40" i="1"/>
  <c r="FC128" i="1"/>
  <c r="FA148" i="1"/>
  <c r="FB145" i="1" s="1"/>
  <c r="FG106" i="1"/>
  <c r="FK82" i="1"/>
  <c r="FH16" i="1"/>
  <c r="FI97" i="1"/>
  <c r="FB45" i="1"/>
  <c r="FA151" i="1"/>
  <c r="EZ25" i="1"/>
  <c r="FM68" i="1"/>
  <c r="FM69" i="1" s="1"/>
  <c r="FO62" i="1"/>
  <c r="FO63" i="1" s="1"/>
  <c r="EV29" i="1"/>
  <c r="EV30" i="1" s="1"/>
  <c r="EW175" i="1"/>
  <c r="FA47" i="1"/>
  <c r="FB136" i="1"/>
  <c r="FB141" i="1" s="1"/>
  <c r="EY166" i="1" l="1"/>
  <c r="EZ163" i="1" s="1"/>
  <c r="EZ164" i="1" s="1"/>
  <c r="EX28" i="1"/>
  <c r="EY169" i="1"/>
  <c r="EZ159" i="1"/>
  <c r="EZ49" i="1" s="1"/>
  <c r="FA24" i="1"/>
  <c r="FL12" i="1"/>
  <c r="FD124" i="1"/>
  <c r="FE121" i="1" s="1"/>
  <c r="FE112" i="1"/>
  <c r="FE18" i="1" s="1"/>
  <c r="FE115" i="1"/>
  <c r="FD19" i="1"/>
  <c r="FI98" i="1"/>
  <c r="FI99" i="1" s="1"/>
  <c r="FK13" i="1"/>
  <c r="FL79" i="1"/>
  <c r="FL80" i="1" s="1"/>
  <c r="FL81" i="1" s="1"/>
  <c r="FL36" i="1" s="1"/>
  <c r="FK87" i="1"/>
  <c r="FG17" i="1"/>
  <c r="FH103" i="1"/>
  <c r="FC129" i="1"/>
  <c r="FC44" i="1" s="1"/>
  <c r="FM70" i="1"/>
  <c r="FM75" i="1" s="1"/>
  <c r="FB46" i="1"/>
  <c r="FB142" i="1"/>
  <c r="FO33" i="1"/>
  <c r="FO64" i="1"/>
  <c r="FA152" i="1"/>
  <c r="FA153" i="1" s="1"/>
  <c r="EW176" i="1"/>
  <c r="EW177" i="1" s="1"/>
  <c r="EW52" i="1" s="1"/>
  <c r="EW53" i="1" s="1"/>
  <c r="FB22" i="1"/>
  <c r="FC133" i="1"/>
  <c r="FM34" i="1"/>
  <c r="FB146" i="1"/>
  <c r="EY27" i="1" l="1"/>
  <c r="EY170" i="1"/>
  <c r="EY171" i="1" s="1"/>
  <c r="EY51" i="1" s="1"/>
  <c r="EZ160" i="1"/>
  <c r="FD20" i="1"/>
  <c r="FF109" i="1"/>
  <c r="FF110" i="1" s="1"/>
  <c r="FF111" i="1" s="1"/>
  <c r="FF41" i="1" s="1"/>
  <c r="FM11" i="1"/>
  <c r="FB147" i="1"/>
  <c r="FB148" i="1" s="1"/>
  <c r="FC145" i="1" s="1"/>
  <c r="FN67" i="1"/>
  <c r="FN68" i="1" s="1"/>
  <c r="FE116" i="1"/>
  <c r="FE117" i="1" s="1"/>
  <c r="FE42" i="1" s="1"/>
  <c r="FI100" i="1"/>
  <c r="FI39" i="1"/>
  <c r="FA154" i="1"/>
  <c r="FA25" i="1" s="1"/>
  <c r="FK88" i="1"/>
  <c r="FK37" i="1"/>
  <c r="FE122" i="1"/>
  <c r="FL82" i="1"/>
  <c r="FL13" i="1" s="1"/>
  <c r="FH104" i="1"/>
  <c r="FH105" i="1" s="1"/>
  <c r="FH40" i="1" s="1"/>
  <c r="FC130" i="1"/>
  <c r="EW3" i="1"/>
  <c r="FM35" i="1"/>
  <c r="FC134" i="1"/>
  <c r="FM76" i="1"/>
  <c r="FA48" i="1"/>
  <c r="EW178" i="1"/>
  <c r="FC139" i="1"/>
  <c r="FB23" i="1"/>
  <c r="FO10" i="1"/>
  <c r="FP61" i="1"/>
  <c r="EZ165" i="1" l="1"/>
  <c r="EZ26" i="1"/>
  <c r="FA157" i="1"/>
  <c r="FA158" i="1" s="1"/>
  <c r="FA159" i="1" s="1"/>
  <c r="FA49" i="1" s="1"/>
  <c r="EY172" i="1"/>
  <c r="FF112" i="1"/>
  <c r="FG109" i="1" s="1"/>
  <c r="FG110" i="1" s="1"/>
  <c r="FG111" i="1" s="1"/>
  <c r="FB47" i="1"/>
  <c r="FB151" i="1"/>
  <c r="FB152" i="1" s="1"/>
  <c r="FB153" i="1" s="1"/>
  <c r="FH106" i="1"/>
  <c r="FH17" i="1" s="1"/>
  <c r="FM79" i="1"/>
  <c r="FM80" i="1" s="1"/>
  <c r="FM81" i="1" s="1"/>
  <c r="FC135" i="1"/>
  <c r="FC45" i="1" s="1"/>
  <c r="FB24" i="1"/>
  <c r="FE118" i="1"/>
  <c r="FI16" i="1"/>
  <c r="FJ97" i="1"/>
  <c r="FD127" i="1"/>
  <c r="FC21" i="1"/>
  <c r="FK14" i="1"/>
  <c r="FL85" i="1"/>
  <c r="FL86" i="1" s="1"/>
  <c r="FL87" i="1" s="1"/>
  <c r="FL37" i="1" s="1"/>
  <c r="FK93" i="1"/>
  <c r="FP62" i="1"/>
  <c r="FP63" i="1" s="1"/>
  <c r="FC146" i="1"/>
  <c r="FC140" i="1"/>
  <c r="FM12" i="1"/>
  <c r="FN73" i="1"/>
  <c r="FN69" i="1"/>
  <c r="FN70" i="1" s="1"/>
  <c r="EX175" i="1"/>
  <c r="EW29" i="1"/>
  <c r="EW30" i="1" s="1"/>
  <c r="EY28" i="1" l="1"/>
  <c r="EZ169" i="1"/>
  <c r="EZ50" i="1"/>
  <c r="EZ166" i="1"/>
  <c r="FA160" i="1"/>
  <c r="FB157" i="1" s="1"/>
  <c r="FB158" i="1" s="1"/>
  <c r="FF18" i="1"/>
  <c r="FC136" i="1"/>
  <c r="FC22" i="1" s="1"/>
  <c r="FI103" i="1"/>
  <c r="FI104" i="1" s="1"/>
  <c r="FI105" i="1" s="1"/>
  <c r="FI40" i="1" s="1"/>
  <c r="FL88" i="1"/>
  <c r="FM85" i="1" s="1"/>
  <c r="FF115" i="1"/>
  <c r="FE19" i="1"/>
  <c r="FE123" i="1"/>
  <c r="FD128" i="1"/>
  <c r="FD129" i="1" s="1"/>
  <c r="FD44" i="1" s="1"/>
  <c r="FJ98" i="1"/>
  <c r="FJ99" i="1" s="1"/>
  <c r="FJ39" i="1" s="1"/>
  <c r="FK94" i="1"/>
  <c r="FK38" i="1"/>
  <c r="FG112" i="1"/>
  <c r="FG41" i="1"/>
  <c r="FM82" i="1"/>
  <c r="FM13" i="1" s="1"/>
  <c r="FP33" i="1"/>
  <c r="FP64" i="1"/>
  <c r="FN74" i="1"/>
  <c r="FN75" i="1" s="1"/>
  <c r="FO67" i="1"/>
  <c r="FN11" i="1"/>
  <c r="FB48" i="1"/>
  <c r="FB154" i="1"/>
  <c r="EX176" i="1"/>
  <c r="FN34" i="1"/>
  <c r="FM36" i="1"/>
  <c r="FA163" i="1" l="1"/>
  <c r="FA164" i="1" s="1"/>
  <c r="EZ27" i="1"/>
  <c r="EZ170" i="1"/>
  <c r="EZ171" i="1" s="1"/>
  <c r="FC141" i="1"/>
  <c r="FC142" i="1" s="1"/>
  <c r="FC147" i="1" s="1"/>
  <c r="FC148" i="1" s="1"/>
  <c r="FD133" i="1"/>
  <c r="FD134" i="1" s="1"/>
  <c r="FA26" i="1"/>
  <c r="FL14" i="1"/>
  <c r="FN79" i="1"/>
  <c r="FN80" i="1" s="1"/>
  <c r="FE124" i="1"/>
  <c r="FE43" i="1"/>
  <c r="FF116" i="1"/>
  <c r="FF117" i="1" s="1"/>
  <c r="FF42" i="1" s="1"/>
  <c r="FK15" i="1"/>
  <c r="FL91" i="1"/>
  <c r="FJ100" i="1"/>
  <c r="FI106" i="1"/>
  <c r="FD130" i="1"/>
  <c r="FN76" i="1"/>
  <c r="FN12" i="1" s="1"/>
  <c r="FH109" i="1"/>
  <c r="FG18" i="1"/>
  <c r="FM86" i="1"/>
  <c r="FM87" i="1" s="1"/>
  <c r="FQ61" i="1"/>
  <c r="FP10" i="1"/>
  <c r="FB159" i="1"/>
  <c r="FB25" i="1"/>
  <c r="FC151" i="1"/>
  <c r="FO68" i="1"/>
  <c r="FO69" i="1" s="1"/>
  <c r="FN35" i="1"/>
  <c r="EX177" i="1"/>
  <c r="EX52" i="1" s="1"/>
  <c r="EX53" i="1" s="1"/>
  <c r="FA165" i="1" l="1"/>
  <c r="FA166" i="1" s="1"/>
  <c r="FA27" i="1" s="1"/>
  <c r="EZ51" i="1"/>
  <c r="EZ172" i="1"/>
  <c r="FC47" i="1"/>
  <c r="FC46" i="1"/>
  <c r="FC23" i="1"/>
  <c r="FD139" i="1"/>
  <c r="FD140" i="1" s="1"/>
  <c r="FN81" i="1"/>
  <c r="FN36" i="1" s="1"/>
  <c r="FF118" i="1"/>
  <c r="FF121" i="1"/>
  <c r="FE20" i="1"/>
  <c r="FH110" i="1"/>
  <c r="FH111" i="1" s="1"/>
  <c r="FE127" i="1"/>
  <c r="FD21" i="1"/>
  <c r="FI17" i="1"/>
  <c r="FJ103" i="1"/>
  <c r="FJ16" i="1"/>
  <c r="FK97" i="1"/>
  <c r="FL92" i="1"/>
  <c r="FL93" i="1" s="1"/>
  <c r="FL38" i="1" s="1"/>
  <c r="FO73" i="1"/>
  <c r="FO74" i="1" s="1"/>
  <c r="FC152" i="1"/>
  <c r="FC153" i="1" s="1"/>
  <c r="FM88" i="1"/>
  <c r="FB49" i="1"/>
  <c r="FM37" i="1"/>
  <c r="FC24" i="1"/>
  <c r="FD145" i="1"/>
  <c r="FB160" i="1"/>
  <c r="FQ62" i="1"/>
  <c r="FQ63" i="1" s="1"/>
  <c r="FQ64" i="1" s="1"/>
  <c r="FD135" i="1"/>
  <c r="FO34" i="1"/>
  <c r="EX3" i="1"/>
  <c r="FO70" i="1"/>
  <c r="EX178" i="1"/>
  <c r="FA50" i="1" l="1"/>
  <c r="FB163" i="1"/>
  <c r="FB164" i="1" s="1"/>
  <c r="FB165" i="1" s="1"/>
  <c r="EZ28" i="1"/>
  <c r="FA169" i="1"/>
  <c r="FN82" i="1"/>
  <c r="FN13" i="1" s="1"/>
  <c r="FO75" i="1"/>
  <c r="FO35" i="1" s="1"/>
  <c r="FF122" i="1"/>
  <c r="FF123" i="1" s="1"/>
  <c r="FF43" i="1" s="1"/>
  <c r="FF19" i="1"/>
  <c r="FG115" i="1"/>
  <c r="FC154" i="1"/>
  <c r="FD151" i="1" s="1"/>
  <c r="FJ104" i="1"/>
  <c r="FJ105" i="1" s="1"/>
  <c r="FJ40" i="1" s="1"/>
  <c r="FE128" i="1"/>
  <c r="FH112" i="1"/>
  <c r="FH41" i="1"/>
  <c r="FK98" i="1"/>
  <c r="FK99" i="1" s="1"/>
  <c r="FL94" i="1"/>
  <c r="FQ10" i="1"/>
  <c r="FR61" i="1"/>
  <c r="FD45" i="1"/>
  <c r="FC48" i="1"/>
  <c r="FN85" i="1"/>
  <c r="FM14" i="1"/>
  <c r="EY175" i="1"/>
  <c r="EX29" i="1"/>
  <c r="EX30" i="1" s="1"/>
  <c r="FO11" i="1"/>
  <c r="FP67" i="1"/>
  <c r="FD146" i="1"/>
  <c r="FQ33" i="1"/>
  <c r="FC157" i="1"/>
  <c r="FB26" i="1"/>
  <c r="FD136" i="1"/>
  <c r="FD141" i="1" s="1"/>
  <c r="FA170" i="1" l="1"/>
  <c r="FA171" i="1" s="1"/>
  <c r="FA51" i="1" s="1"/>
  <c r="FO79" i="1"/>
  <c r="FO80" i="1" s="1"/>
  <c r="FO76" i="1"/>
  <c r="FP73" i="1" s="1"/>
  <c r="FC25" i="1"/>
  <c r="FF124" i="1"/>
  <c r="FF20" i="1" s="1"/>
  <c r="FE129" i="1"/>
  <c r="FE44" i="1" s="1"/>
  <c r="FG116" i="1"/>
  <c r="FG117" i="1" s="1"/>
  <c r="FG42" i="1" s="1"/>
  <c r="FH18" i="1"/>
  <c r="FI109" i="1"/>
  <c r="FJ106" i="1"/>
  <c r="FK39" i="1"/>
  <c r="FL15" i="1"/>
  <c r="FM91" i="1"/>
  <c r="FK100" i="1"/>
  <c r="FB50" i="1"/>
  <c r="FD152" i="1"/>
  <c r="FD46" i="1"/>
  <c r="FR62" i="1"/>
  <c r="FR63" i="1" s="1"/>
  <c r="FP68" i="1"/>
  <c r="FP69" i="1" s="1"/>
  <c r="FB166" i="1"/>
  <c r="FN86" i="1"/>
  <c r="FN87" i="1" s="1"/>
  <c r="FE133" i="1"/>
  <c r="FD22" i="1"/>
  <c r="FC158" i="1"/>
  <c r="FC159" i="1" s="1"/>
  <c r="EY176" i="1"/>
  <c r="FD142" i="1"/>
  <c r="FD147" i="1" s="1"/>
  <c r="FD148" i="1" s="1"/>
  <c r="FA172" i="1" l="1"/>
  <c r="FG121" i="1"/>
  <c r="FG122" i="1" s="1"/>
  <c r="FO12" i="1"/>
  <c r="FO81" i="1"/>
  <c r="FO36" i="1" s="1"/>
  <c r="FG118" i="1"/>
  <c r="FE130" i="1"/>
  <c r="FK103" i="1"/>
  <c r="FJ17" i="1"/>
  <c r="FI110" i="1"/>
  <c r="FI111" i="1" s="1"/>
  <c r="FP70" i="1"/>
  <c r="FQ67" i="1" s="1"/>
  <c r="FL97" i="1"/>
  <c r="FK16" i="1"/>
  <c r="FN88" i="1"/>
  <c r="FN14" i="1" s="1"/>
  <c r="FM92" i="1"/>
  <c r="FM93" i="1" s="1"/>
  <c r="FM38" i="1" s="1"/>
  <c r="FE145" i="1"/>
  <c r="FD24" i="1"/>
  <c r="FR33" i="1"/>
  <c r="FN37" i="1"/>
  <c r="FC163" i="1"/>
  <c r="FB27" i="1"/>
  <c r="FP34" i="1"/>
  <c r="FR64" i="1"/>
  <c r="FD23" i="1"/>
  <c r="FE139" i="1"/>
  <c r="FD153" i="1"/>
  <c r="FD154" i="1" s="1"/>
  <c r="FD47" i="1"/>
  <c r="FE134" i="1"/>
  <c r="FP74" i="1"/>
  <c r="EY177" i="1"/>
  <c r="EY52" i="1" s="1"/>
  <c r="EY53" i="1" s="1"/>
  <c r="FC49" i="1"/>
  <c r="FC160" i="1"/>
  <c r="FB169" i="1" l="1"/>
  <c r="FA28" i="1"/>
  <c r="FG123" i="1"/>
  <c r="FG43" i="1" s="1"/>
  <c r="FG19" i="1"/>
  <c r="FO82" i="1"/>
  <c r="FO13" i="1" s="1"/>
  <c r="FO85" i="1"/>
  <c r="FO86" i="1" s="1"/>
  <c r="FH115" i="1"/>
  <c r="FH116" i="1" s="1"/>
  <c r="FH117" i="1" s="1"/>
  <c r="FH42" i="1" s="1"/>
  <c r="FM94" i="1"/>
  <c r="FM15" i="1" s="1"/>
  <c r="FF127" i="1"/>
  <c r="FF128" i="1" s="1"/>
  <c r="FF129" i="1" s="1"/>
  <c r="FF44" i="1" s="1"/>
  <c r="FE21" i="1"/>
  <c r="FP75" i="1"/>
  <c r="FP76" i="1" s="1"/>
  <c r="FI112" i="1"/>
  <c r="FI41" i="1"/>
  <c r="FP11" i="1"/>
  <c r="FL98" i="1"/>
  <c r="FL99" i="1" s="1"/>
  <c r="FK104" i="1"/>
  <c r="FK105" i="1" s="1"/>
  <c r="FK40" i="1" s="1"/>
  <c r="FE135" i="1"/>
  <c r="FE136" i="1" s="1"/>
  <c r="FR10" i="1"/>
  <c r="FS61" i="1"/>
  <c r="EY3" i="1"/>
  <c r="FD25" i="1"/>
  <c r="FE151" i="1"/>
  <c r="EY178" i="1"/>
  <c r="FD48" i="1"/>
  <c r="FE140" i="1"/>
  <c r="FD157" i="1"/>
  <c r="FC26" i="1"/>
  <c r="FC164" i="1"/>
  <c r="FC165" i="1" s="1"/>
  <c r="FQ68" i="1"/>
  <c r="FE146" i="1"/>
  <c r="FB170" i="1" l="1"/>
  <c r="FB171" i="1" s="1"/>
  <c r="FB51" i="1" s="1"/>
  <c r="FO87" i="1"/>
  <c r="FO37" i="1" s="1"/>
  <c r="FG124" i="1"/>
  <c r="FG20" i="1" s="1"/>
  <c r="FP79" i="1"/>
  <c r="FP80" i="1" s="1"/>
  <c r="FP81" i="1" s="1"/>
  <c r="FP82" i="1" s="1"/>
  <c r="FN91" i="1"/>
  <c r="FN92" i="1" s="1"/>
  <c r="FP35" i="1"/>
  <c r="FK106" i="1"/>
  <c r="FK17" i="1" s="1"/>
  <c r="FH118" i="1"/>
  <c r="FJ109" i="1"/>
  <c r="FI18" i="1"/>
  <c r="FL100" i="1"/>
  <c r="FL39" i="1"/>
  <c r="FF130" i="1"/>
  <c r="FE22" i="1"/>
  <c r="FF133" i="1"/>
  <c r="FD158" i="1"/>
  <c r="FE152" i="1"/>
  <c r="FQ69" i="1"/>
  <c r="FQ70" i="1" s="1"/>
  <c r="FQ73" i="1"/>
  <c r="FP12" i="1"/>
  <c r="FE45" i="1"/>
  <c r="FE141" i="1"/>
  <c r="EY29" i="1"/>
  <c r="EY30" i="1" s="1"/>
  <c r="EZ175" i="1"/>
  <c r="FC50" i="1"/>
  <c r="FC166" i="1"/>
  <c r="FS62" i="1"/>
  <c r="FS63" i="1" s="1"/>
  <c r="FB172" i="1" l="1"/>
  <c r="FH121" i="1"/>
  <c r="FH122" i="1" s="1"/>
  <c r="FH123" i="1" s="1"/>
  <c r="FH124" i="1" s="1"/>
  <c r="FH20" i="1" s="1"/>
  <c r="FO88" i="1"/>
  <c r="FP85" i="1" s="1"/>
  <c r="FL103" i="1"/>
  <c r="FL104" i="1" s="1"/>
  <c r="FL105" i="1" s="1"/>
  <c r="FH19" i="1"/>
  <c r="FI115" i="1"/>
  <c r="FG127" i="1"/>
  <c r="FF21" i="1"/>
  <c r="FD159" i="1"/>
  <c r="FD49" i="1" s="1"/>
  <c r="FN93" i="1"/>
  <c r="FN38" i="1" s="1"/>
  <c r="FM97" i="1"/>
  <c r="FL16" i="1"/>
  <c r="FJ110" i="1"/>
  <c r="FJ111" i="1" s="1"/>
  <c r="FJ41" i="1" s="1"/>
  <c r="FS33" i="1"/>
  <c r="FR67" i="1"/>
  <c r="FQ11" i="1"/>
  <c r="FF134" i="1"/>
  <c r="FF135" i="1" s="1"/>
  <c r="FS64" i="1"/>
  <c r="FP13" i="1"/>
  <c r="FQ79" i="1"/>
  <c r="EZ176" i="1"/>
  <c r="FQ34" i="1"/>
  <c r="FD163" i="1"/>
  <c r="FC27" i="1"/>
  <c r="FQ74" i="1"/>
  <c r="FQ75" i="1" s="1"/>
  <c r="FP36" i="1"/>
  <c r="FE46" i="1"/>
  <c r="FE142" i="1"/>
  <c r="FB28" i="1" l="1"/>
  <c r="FC169" i="1"/>
  <c r="FO14" i="1"/>
  <c r="FH43" i="1"/>
  <c r="FI121" i="1"/>
  <c r="FI122" i="1" s="1"/>
  <c r="FL106" i="1"/>
  <c r="FL17" i="1" s="1"/>
  <c r="FI116" i="1"/>
  <c r="FI117" i="1" s="1"/>
  <c r="FJ112" i="1"/>
  <c r="FM98" i="1"/>
  <c r="FM99" i="1" s="1"/>
  <c r="FM39" i="1" s="1"/>
  <c r="FD160" i="1"/>
  <c r="FL40" i="1"/>
  <c r="FN94" i="1"/>
  <c r="FG128" i="1"/>
  <c r="FQ35" i="1"/>
  <c r="FF45" i="1"/>
  <c r="FQ76" i="1"/>
  <c r="FF136" i="1"/>
  <c r="EZ177" i="1"/>
  <c r="EZ52" i="1" s="1"/>
  <c r="EZ53" i="1" s="1"/>
  <c r="FP86" i="1"/>
  <c r="FP87" i="1" s="1"/>
  <c r="FT61" i="1"/>
  <c r="FS10" i="1"/>
  <c r="FR68" i="1"/>
  <c r="FR69" i="1" s="1"/>
  <c r="FQ80" i="1"/>
  <c r="FE23" i="1"/>
  <c r="FF139" i="1"/>
  <c r="FE147" i="1"/>
  <c r="FD164" i="1"/>
  <c r="FC170" i="1" l="1"/>
  <c r="FC171" i="1" s="1"/>
  <c r="FC51" i="1" s="1"/>
  <c r="FM103" i="1"/>
  <c r="FM104" i="1" s="1"/>
  <c r="FM100" i="1"/>
  <c r="FN97" i="1" s="1"/>
  <c r="FD165" i="1"/>
  <c r="FD166" i="1" s="1"/>
  <c r="FG129" i="1"/>
  <c r="FG44" i="1" s="1"/>
  <c r="FI42" i="1"/>
  <c r="FI118" i="1"/>
  <c r="FI123" i="1" s="1"/>
  <c r="FI43" i="1" s="1"/>
  <c r="FN15" i="1"/>
  <c r="FO91" i="1"/>
  <c r="FR70" i="1"/>
  <c r="FR11" i="1" s="1"/>
  <c r="FD26" i="1"/>
  <c r="FE157" i="1"/>
  <c r="FE158" i="1" s="1"/>
  <c r="FJ18" i="1"/>
  <c r="FK109" i="1"/>
  <c r="FP37" i="1"/>
  <c r="FF140" i="1"/>
  <c r="FF141" i="1" s="1"/>
  <c r="EZ3" i="1"/>
  <c r="EZ178" i="1"/>
  <c r="FE47" i="1"/>
  <c r="FE148" i="1"/>
  <c r="FE153" i="1" s="1"/>
  <c r="FQ81" i="1"/>
  <c r="FQ82" i="1" s="1"/>
  <c r="FT62" i="1"/>
  <c r="FT63" i="1" s="1"/>
  <c r="FR73" i="1"/>
  <c r="FQ12" i="1"/>
  <c r="FP88" i="1"/>
  <c r="FR34" i="1"/>
  <c r="FF22" i="1"/>
  <c r="FG133" i="1"/>
  <c r="FC172" i="1" l="1"/>
  <c r="FM16" i="1"/>
  <c r="FM105" i="1"/>
  <c r="FM40" i="1" s="1"/>
  <c r="FD50" i="1"/>
  <c r="FI124" i="1"/>
  <c r="FI20" i="1" s="1"/>
  <c r="FS67" i="1"/>
  <c r="FS68" i="1" s="1"/>
  <c r="FS69" i="1" s="1"/>
  <c r="FG130" i="1"/>
  <c r="FI19" i="1"/>
  <c r="FJ115" i="1"/>
  <c r="FN98" i="1"/>
  <c r="FN99" i="1" s="1"/>
  <c r="FN39" i="1" s="1"/>
  <c r="FO92" i="1"/>
  <c r="FK110" i="1"/>
  <c r="FK111" i="1" s="1"/>
  <c r="FT33" i="1"/>
  <c r="FQ13" i="1"/>
  <c r="FR79" i="1"/>
  <c r="FF46" i="1"/>
  <c r="FQ85" i="1"/>
  <c r="FP14" i="1"/>
  <c r="FE48" i="1"/>
  <c r="FE154" i="1"/>
  <c r="FE159" i="1" s="1"/>
  <c r="FF142" i="1"/>
  <c r="FG134" i="1"/>
  <c r="FR74" i="1"/>
  <c r="FR75" i="1" s="1"/>
  <c r="FT64" i="1"/>
  <c r="FQ36" i="1"/>
  <c r="EZ29" i="1"/>
  <c r="EZ30" i="1" s="1"/>
  <c r="FA175" i="1"/>
  <c r="FE163" i="1"/>
  <c r="FD27" i="1"/>
  <c r="FE24" i="1"/>
  <c r="FF145" i="1"/>
  <c r="FG135" i="1" l="1"/>
  <c r="FG45" i="1" s="1"/>
  <c r="FC28" i="1"/>
  <c r="FD169" i="1"/>
  <c r="FM106" i="1"/>
  <c r="FM17" i="1" s="1"/>
  <c r="FJ121" i="1"/>
  <c r="FJ122" i="1" s="1"/>
  <c r="FG21" i="1"/>
  <c r="FH127" i="1"/>
  <c r="FH128" i="1" s="1"/>
  <c r="FH129" i="1" s="1"/>
  <c r="FH44" i="1" s="1"/>
  <c r="FJ116" i="1"/>
  <c r="FJ117" i="1" s="1"/>
  <c r="FJ42" i="1" s="1"/>
  <c r="FO93" i="1"/>
  <c r="FR76" i="1"/>
  <c r="FR12" i="1" s="1"/>
  <c r="FS70" i="1"/>
  <c r="FS11" i="1" s="1"/>
  <c r="FN100" i="1"/>
  <c r="FK112" i="1"/>
  <c r="FK41" i="1"/>
  <c r="FQ86" i="1"/>
  <c r="FQ87" i="1" s="1"/>
  <c r="FA176" i="1"/>
  <c r="FA177" i="1" s="1"/>
  <c r="FA52" i="1" s="1"/>
  <c r="FA53" i="1" s="1"/>
  <c r="FF146" i="1"/>
  <c r="FF147" i="1" s="1"/>
  <c r="FT10" i="1"/>
  <c r="FU61" i="1"/>
  <c r="FR80" i="1"/>
  <c r="FE49" i="1"/>
  <c r="FE160" i="1"/>
  <c r="FR35" i="1"/>
  <c r="FE164" i="1"/>
  <c r="FF23" i="1"/>
  <c r="FG139" i="1"/>
  <c r="FS34" i="1"/>
  <c r="FF151" i="1"/>
  <c r="FE25" i="1"/>
  <c r="FG136" i="1" l="1"/>
  <c r="FG22" i="1" s="1"/>
  <c r="FD170" i="1"/>
  <c r="FD171" i="1" s="1"/>
  <c r="FN103" i="1"/>
  <c r="FN104" i="1" s="1"/>
  <c r="FN105" i="1" s="1"/>
  <c r="FN40" i="1" s="1"/>
  <c r="FH130" i="1"/>
  <c r="FH21" i="1" s="1"/>
  <c r="FS73" i="1"/>
  <c r="FS74" i="1" s="1"/>
  <c r="FS75" i="1" s="1"/>
  <c r="FT67" i="1"/>
  <c r="FT68" i="1" s="1"/>
  <c r="FT69" i="1" s="1"/>
  <c r="FT70" i="1" s="1"/>
  <c r="FR81" i="1"/>
  <c r="FR82" i="1" s="1"/>
  <c r="FJ118" i="1"/>
  <c r="FL109" i="1"/>
  <c r="FK18" i="1"/>
  <c r="FO38" i="1"/>
  <c r="FN16" i="1"/>
  <c r="FO97" i="1"/>
  <c r="FO98" i="1" s="1"/>
  <c r="FA178" i="1"/>
  <c r="FB175" i="1" s="1"/>
  <c r="FQ88" i="1"/>
  <c r="FQ14" i="1" s="1"/>
  <c r="FO94" i="1"/>
  <c r="FF47" i="1"/>
  <c r="FU62" i="1"/>
  <c r="FU63" i="1" s="1"/>
  <c r="FA3" i="1"/>
  <c r="FF148" i="1"/>
  <c r="FG140" i="1"/>
  <c r="FQ37" i="1"/>
  <c r="FE26" i="1"/>
  <c r="FF157" i="1"/>
  <c r="FE165" i="1"/>
  <c r="FE166" i="1" s="1"/>
  <c r="FF152" i="1"/>
  <c r="FH133" i="1" l="1"/>
  <c r="FD172" i="1"/>
  <c r="FD51" i="1"/>
  <c r="FI127" i="1"/>
  <c r="FI128" i="1" s="1"/>
  <c r="FR36" i="1"/>
  <c r="FR85" i="1"/>
  <c r="FR86" i="1" s="1"/>
  <c r="FR87" i="1" s="1"/>
  <c r="FA29" i="1"/>
  <c r="FA30" i="1" s="1"/>
  <c r="FS79" i="1"/>
  <c r="FS80" i="1" s="1"/>
  <c r="FR13" i="1"/>
  <c r="FJ19" i="1"/>
  <c r="FK115" i="1"/>
  <c r="FK116" i="1" s="1"/>
  <c r="FK117" i="1" s="1"/>
  <c r="FK42" i="1" s="1"/>
  <c r="FJ123" i="1"/>
  <c r="FU64" i="1"/>
  <c r="FU10" i="1" s="1"/>
  <c r="FO99" i="1"/>
  <c r="FP91" i="1"/>
  <c r="FO15" i="1"/>
  <c r="FL110" i="1"/>
  <c r="FL111" i="1" s="1"/>
  <c r="FN106" i="1"/>
  <c r="FG141" i="1"/>
  <c r="FG142" i="1" s="1"/>
  <c r="FG23" i="1" s="1"/>
  <c r="FT11" i="1"/>
  <c r="FU67" i="1"/>
  <c r="FF163" i="1"/>
  <c r="FE27" i="1"/>
  <c r="FF153" i="1"/>
  <c r="FF154" i="1" s="1"/>
  <c r="FH134" i="1"/>
  <c r="FH135" i="1" s="1"/>
  <c r="FH136" i="1" s="1"/>
  <c r="FS76" i="1"/>
  <c r="FS35" i="1"/>
  <c r="FF158" i="1"/>
  <c r="FU33" i="1"/>
  <c r="FF24" i="1"/>
  <c r="FG145" i="1"/>
  <c r="FB176" i="1"/>
  <c r="FB177" i="1" s="1"/>
  <c r="FB52" i="1" s="1"/>
  <c r="FB53" i="1" s="1"/>
  <c r="FE50" i="1"/>
  <c r="FT34" i="1"/>
  <c r="FE169" i="1" l="1"/>
  <c r="FD28" i="1"/>
  <c r="FS81" i="1"/>
  <c r="FS36" i="1" s="1"/>
  <c r="FK118" i="1"/>
  <c r="FL115" i="1" s="1"/>
  <c r="FL116" i="1" s="1"/>
  <c r="FV61" i="1"/>
  <c r="FV62" i="1" s="1"/>
  <c r="FV63" i="1" s="1"/>
  <c r="FG46" i="1"/>
  <c r="FI129" i="1"/>
  <c r="FI44" i="1" s="1"/>
  <c r="FJ43" i="1"/>
  <c r="FJ124" i="1"/>
  <c r="FL112" i="1"/>
  <c r="FL18" i="1" s="1"/>
  <c r="FL41" i="1"/>
  <c r="FP92" i="1"/>
  <c r="FH139" i="1"/>
  <c r="FN17" i="1"/>
  <c r="FO103" i="1"/>
  <c r="FO39" i="1"/>
  <c r="FO100" i="1"/>
  <c r="FH22" i="1"/>
  <c r="FI133" i="1"/>
  <c r="FR37" i="1"/>
  <c r="FR88" i="1"/>
  <c r="FU68" i="1"/>
  <c r="FG151" i="1"/>
  <c r="FF25" i="1"/>
  <c r="FF164" i="1"/>
  <c r="FB3" i="1"/>
  <c r="FB178" i="1"/>
  <c r="FT73" i="1"/>
  <c r="FS12" i="1"/>
  <c r="FH45" i="1"/>
  <c r="FG146" i="1"/>
  <c r="FG147" i="1" s="1"/>
  <c r="FF159" i="1"/>
  <c r="FF160" i="1" s="1"/>
  <c r="FF48" i="1"/>
  <c r="FE170" i="1" l="1"/>
  <c r="FE171" i="1" s="1"/>
  <c r="FE51" i="1" s="1"/>
  <c r="FS82" i="1"/>
  <c r="FS13" i="1" s="1"/>
  <c r="FK19" i="1"/>
  <c r="FM109" i="1"/>
  <c r="FM110" i="1" s="1"/>
  <c r="FM111" i="1" s="1"/>
  <c r="FM41" i="1" s="1"/>
  <c r="FJ20" i="1"/>
  <c r="FK121" i="1"/>
  <c r="FK122" i="1" s="1"/>
  <c r="FK123" i="1" s="1"/>
  <c r="FK43" i="1" s="1"/>
  <c r="FP93" i="1"/>
  <c r="FP38" i="1" s="1"/>
  <c r="FI130" i="1"/>
  <c r="FP97" i="1"/>
  <c r="FO16" i="1"/>
  <c r="FL117" i="1"/>
  <c r="FL42" i="1" s="1"/>
  <c r="FH140" i="1"/>
  <c r="FU69" i="1"/>
  <c r="FU34" i="1" s="1"/>
  <c r="FO104" i="1"/>
  <c r="FO105" i="1" s="1"/>
  <c r="FO40" i="1" s="1"/>
  <c r="FV33" i="1"/>
  <c r="FG157" i="1"/>
  <c r="FF26" i="1"/>
  <c r="FV64" i="1"/>
  <c r="FT74" i="1"/>
  <c r="FR14" i="1"/>
  <c r="FS85" i="1"/>
  <c r="FB29" i="1"/>
  <c r="FB30" i="1" s="1"/>
  <c r="FC175" i="1"/>
  <c r="FG152" i="1"/>
  <c r="FG47" i="1"/>
  <c r="FF165" i="1"/>
  <c r="FF49" i="1"/>
  <c r="FG148" i="1"/>
  <c r="FI134" i="1"/>
  <c r="FE172" i="1" l="1"/>
  <c r="FT79" i="1"/>
  <c r="FT80" i="1" s="1"/>
  <c r="FI135" i="1"/>
  <c r="FI45" i="1" s="1"/>
  <c r="FK124" i="1"/>
  <c r="FL121" i="1" s="1"/>
  <c r="FU70" i="1"/>
  <c r="FV67" i="1" s="1"/>
  <c r="FV68" i="1" s="1"/>
  <c r="FV69" i="1" s="1"/>
  <c r="FG153" i="1"/>
  <c r="FG48" i="1" s="1"/>
  <c r="FI21" i="1"/>
  <c r="FJ127" i="1"/>
  <c r="FJ128" i="1" s="1"/>
  <c r="FJ129" i="1" s="1"/>
  <c r="FJ44" i="1" s="1"/>
  <c r="FP94" i="1"/>
  <c r="FL118" i="1"/>
  <c r="FO106" i="1"/>
  <c r="FP98" i="1"/>
  <c r="FM112" i="1"/>
  <c r="FH141" i="1"/>
  <c r="FH46" i="1" s="1"/>
  <c r="FT75" i="1"/>
  <c r="FG158" i="1"/>
  <c r="FF50" i="1"/>
  <c r="FV10" i="1"/>
  <c r="FW61" i="1"/>
  <c r="FS86" i="1"/>
  <c r="FS87" i="1" s="1"/>
  <c r="FF166" i="1"/>
  <c r="FH145" i="1"/>
  <c r="FG24" i="1"/>
  <c r="FC176" i="1"/>
  <c r="FC177" i="1" s="1"/>
  <c r="FC52" i="1" s="1"/>
  <c r="FC53" i="1" s="1"/>
  <c r="FF169" i="1" l="1"/>
  <c r="FF170" i="1" s="1"/>
  <c r="FF171" i="1" s="1"/>
  <c r="FF51" i="1" s="1"/>
  <c r="FE28" i="1"/>
  <c r="FK20" i="1"/>
  <c r="FG154" i="1"/>
  <c r="FG159" i="1" s="1"/>
  <c r="FG160" i="1" s="1"/>
  <c r="FI136" i="1"/>
  <c r="FI22" i="1" s="1"/>
  <c r="FH142" i="1"/>
  <c r="FI139" i="1" s="1"/>
  <c r="FI140" i="1" s="1"/>
  <c r="FU11" i="1"/>
  <c r="FP99" i="1"/>
  <c r="FP39" i="1" s="1"/>
  <c r="FQ91" i="1"/>
  <c r="FQ92" i="1" s="1"/>
  <c r="FQ93" i="1" s="1"/>
  <c r="FQ38" i="1" s="1"/>
  <c r="FP15" i="1"/>
  <c r="FN109" i="1"/>
  <c r="FM18" i="1"/>
  <c r="FO17" i="1"/>
  <c r="FP103" i="1"/>
  <c r="FJ130" i="1"/>
  <c r="FL19" i="1"/>
  <c r="FM115" i="1"/>
  <c r="FM116" i="1" s="1"/>
  <c r="FM117" i="1" s="1"/>
  <c r="FS88" i="1"/>
  <c r="FT85" i="1" s="1"/>
  <c r="FC178" i="1"/>
  <c r="FD175" i="1" s="1"/>
  <c r="FL122" i="1"/>
  <c r="FL123" i="1" s="1"/>
  <c r="FL43" i="1" s="1"/>
  <c r="FS37" i="1"/>
  <c r="FT35" i="1"/>
  <c r="FT76" i="1"/>
  <c r="FC3" i="1"/>
  <c r="FV70" i="1"/>
  <c r="FH146" i="1"/>
  <c r="FW62" i="1"/>
  <c r="FW63" i="1" s="1"/>
  <c r="FV34" i="1"/>
  <c r="FG163" i="1"/>
  <c r="FF27" i="1"/>
  <c r="FJ133" i="1" l="1"/>
  <c r="FJ134" i="1" s="1"/>
  <c r="FH151" i="1"/>
  <c r="FH152" i="1" s="1"/>
  <c r="FI141" i="1"/>
  <c r="FI46" i="1" s="1"/>
  <c r="FP100" i="1"/>
  <c r="FQ97" i="1" s="1"/>
  <c r="FG25" i="1"/>
  <c r="FG49" i="1"/>
  <c r="FS14" i="1"/>
  <c r="FH23" i="1"/>
  <c r="FF172" i="1"/>
  <c r="FG169" i="1" s="1"/>
  <c r="FC29" i="1"/>
  <c r="FC30" i="1" s="1"/>
  <c r="FQ94" i="1"/>
  <c r="FQ15" i="1" s="1"/>
  <c r="FP104" i="1"/>
  <c r="FJ21" i="1"/>
  <c r="FK127" i="1"/>
  <c r="FL124" i="1"/>
  <c r="FM118" i="1"/>
  <c r="FM42" i="1"/>
  <c r="FN110" i="1"/>
  <c r="FN111" i="1" s="1"/>
  <c r="FW33" i="1"/>
  <c r="FV11" i="1"/>
  <c r="FW67" i="1"/>
  <c r="FH157" i="1"/>
  <c r="FG26" i="1"/>
  <c r="FT86" i="1"/>
  <c r="FW64" i="1"/>
  <c r="FU73" i="1"/>
  <c r="FT12" i="1"/>
  <c r="FT81" i="1"/>
  <c r="FG164" i="1"/>
  <c r="FG165" i="1" s="1"/>
  <c r="FH147" i="1"/>
  <c r="FH148" i="1" s="1"/>
  <c r="FD176" i="1"/>
  <c r="FI142" i="1" l="1"/>
  <c r="FJ139" i="1" s="1"/>
  <c r="FJ140" i="1" s="1"/>
  <c r="FP16" i="1"/>
  <c r="FP105" i="1"/>
  <c r="FP40" i="1" s="1"/>
  <c r="FF28" i="1"/>
  <c r="FR91" i="1"/>
  <c r="FR92" i="1" s="1"/>
  <c r="FR93" i="1" s="1"/>
  <c r="FR38" i="1" s="1"/>
  <c r="FN112" i="1"/>
  <c r="FN18" i="1" s="1"/>
  <c r="FM19" i="1"/>
  <c r="FN115" i="1"/>
  <c r="FM121" i="1"/>
  <c r="FL20" i="1"/>
  <c r="FQ98" i="1"/>
  <c r="FQ99" i="1" s="1"/>
  <c r="FK128" i="1"/>
  <c r="FK129" i="1" s="1"/>
  <c r="FK44" i="1" s="1"/>
  <c r="FN41" i="1"/>
  <c r="FH24" i="1"/>
  <c r="FI145" i="1"/>
  <c r="FD177" i="1"/>
  <c r="FD52" i="1" s="1"/>
  <c r="FD53" i="1" s="1"/>
  <c r="FJ135" i="1"/>
  <c r="FH158" i="1"/>
  <c r="FW68" i="1"/>
  <c r="FW69" i="1" s="1"/>
  <c r="FG170" i="1"/>
  <c r="FT36" i="1"/>
  <c r="FT82" i="1"/>
  <c r="FT87" i="1" s="1"/>
  <c r="FU74" i="1"/>
  <c r="FU75" i="1" s="1"/>
  <c r="FG166" i="1"/>
  <c r="FW10" i="1"/>
  <c r="FX61" i="1"/>
  <c r="FG50" i="1"/>
  <c r="FH47" i="1"/>
  <c r="FH153" i="1"/>
  <c r="FH154" i="1" s="1"/>
  <c r="FI23" i="1" l="1"/>
  <c r="FP106" i="1"/>
  <c r="FQ103" i="1" s="1"/>
  <c r="FO109" i="1"/>
  <c r="FO110" i="1" s="1"/>
  <c r="FO111" i="1" s="1"/>
  <c r="FO41" i="1" s="1"/>
  <c r="FG171" i="1"/>
  <c r="FG172" i="1" s="1"/>
  <c r="FG28" i="1" s="1"/>
  <c r="FR94" i="1"/>
  <c r="FR15" i="1" s="1"/>
  <c r="FK130" i="1"/>
  <c r="FQ100" i="1"/>
  <c r="FQ39" i="1"/>
  <c r="FU76" i="1"/>
  <c r="FV73" i="1" s="1"/>
  <c r="FM122" i="1"/>
  <c r="FM123" i="1" s="1"/>
  <c r="FM43" i="1" s="1"/>
  <c r="FN116" i="1"/>
  <c r="FN117" i="1" s="1"/>
  <c r="FW70" i="1"/>
  <c r="FX67" i="1" s="1"/>
  <c r="FT37" i="1"/>
  <c r="FT88" i="1"/>
  <c r="FI151" i="1"/>
  <c r="FH25" i="1"/>
  <c r="FX62" i="1"/>
  <c r="FX63" i="1" s="1"/>
  <c r="FX64" i="1" s="1"/>
  <c r="FD3" i="1"/>
  <c r="FJ45" i="1"/>
  <c r="FD178" i="1"/>
  <c r="FU79" i="1"/>
  <c r="FT13" i="1"/>
  <c r="FH163" i="1"/>
  <c r="FG27" i="1"/>
  <c r="FI146" i="1"/>
  <c r="FH48" i="1"/>
  <c r="FH159" i="1"/>
  <c r="FH160" i="1" s="1"/>
  <c r="FU35" i="1"/>
  <c r="FW34" i="1"/>
  <c r="FJ136" i="1"/>
  <c r="FJ141" i="1" s="1"/>
  <c r="FP17" i="1" l="1"/>
  <c r="FS91" i="1"/>
  <c r="FS92" i="1" s="1"/>
  <c r="FS93" i="1" s="1"/>
  <c r="FS38" i="1" s="1"/>
  <c r="FG51" i="1"/>
  <c r="FH169" i="1"/>
  <c r="FH170" i="1" s="1"/>
  <c r="FW11" i="1"/>
  <c r="FO112" i="1"/>
  <c r="FP109" i="1" s="1"/>
  <c r="FQ104" i="1"/>
  <c r="FQ105" i="1" s="1"/>
  <c r="FR97" i="1"/>
  <c r="FQ16" i="1"/>
  <c r="FN42" i="1"/>
  <c r="FL127" i="1"/>
  <c r="FK21" i="1"/>
  <c r="FN118" i="1"/>
  <c r="FU12" i="1"/>
  <c r="FM124" i="1"/>
  <c r="FJ46" i="1"/>
  <c r="FJ142" i="1"/>
  <c r="FI147" i="1"/>
  <c r="FU80" i="1"/>
  <c r="FU81" i="1" s="1"/>
  <c r="FI152" i="1"/>
  <c r="FK133" i="1"/>
  <c r="FJ22" i="1"/>
  <c r="FX33" i="1"/>
  <c r="FD29" i="1"/>
  <c r="FD30" i="1" s="1"/>
  <c r="FE175" i="1"/>
  <c r="FH164" i="1"/>
  <c r="FX68" i="1"/>
  <c r="FX69" i="1" s="1"/>
  <c r="FT14" i="1"/>
  <c r="FU85" i="1"/>
  <c r="FH26" i="1"/>
  <c r="FI157" i="1"/>
  <c r="FH49" i="1"/>
  <c r="FX10" i="1"/>
  <c r="FY61" i="1"/>
  <c r="FV74" i="1"/>
  <c r="FV75" i="1" s="1"/>
  <c r="FO18" i="1" l="1"/>
  <c r="FS94" i="1"/>
  <c r="FS15" i="1" s="1"/>
  <c r="FQ106" i="1"/>
  <c r="FR103" i="1" s="1"/>
  <c r="FR98" i="1"/>
  <c r="FR99" i="1" s="1"/>
  <c r="FR39" i="1" s="1"/>
  <c r="FP110" i="1"/>
  <c r="FP111" i="1" s="1"/>
  <c r="FL128" i="1"/>
  <c r="FL129" i="1" s="1"/>
  <c r="FO115" i="1"/>
  <c r="FN19" i="1"/>
  <c r="FN121" i="1"/>
  <c r="FM20" i="1"/>
  <c r="FQ40" i="1"/>
  <c r="FU36" i="1"/>
  <c r="FV35" i="1"/>
  <c r="FX34" i="1"/>
  <c r="FH165" i="1"/>
  <c r="FK134" i="1"/>
  <c r="FX70" i="1"/>
  <c r="FV76" i="1"/>
  <c r="FU86" i="1"/>
  <c r="FU82" i="1"/>
  <c r="FK139" i="1"/>
  <c r="FJ23" i="1"/>
  <c r="FY62" i="1"/>
  <c r="FY63" i="1" s="1"/>
  <c r="FI158" i="1"/>
  <c r="FE176" i="1"/>
  <c r="FE177" i="1" s="1"/>
  <c r="FE52" i="1" s="1"/>
  <c r="FE53" i="1" s="1"/>
  <c r="FI47" i="1"/>
  <c r="FI148" i="1"/>
  <c r="FQ17" i="1" l="1"/>
  <c r="FT91" i="1"/>
  <c r="FT92" i="1" s="1"/>
  <c r="FT93" i="1" s="1"/>
  <c r="FR100" i="1"/>
  <c r="FR16" i="1" s="1"/>
  <c r="FL44" i="1"/>
  <c r="FL130" i="1"/>
  <c r="FO116" i="1"/>
  <c r="FO117" i="1" s="1"/>
  <c r="FN122" i="1"/>
  <c r="FN123" i="1" s="1"/>
  <c r="FN43" i="1" s="1"/>
  <c r="FY64" i="1"/>
  <c r="FY10" i="1" s="1"/>
  <c r="FP112" i="1"/>
  <c r="FP41" i="1"/>
  <c r="FR104" i="1"/>
  <c r="FU87" i="1"/>
  <c r="FU88" i="1" s="1"/>
  <c r="FE3" i="1"/>
  <c r="FE178" i="1"/>
  <c r="FV12" i="1"/>
  <c r="FW73" i="1"/>
  <c r="FY67" i="1"/>
  <c r="FX11" i="1"/>
  <c r="FH50" i="1"/>
  <c r="FY33" i="1"/>
  <c r="FH166" i="1"/>
  <c r="FK135" i="1"/>
  <c r="FK136" i="1" s="1"/>
  <c r="FV79" i="1"/>
  <c r="FU13" i="1"/>
  <c r="FI24" i="1"/>
  <c r="FJ145" i="1"/>
  <c r="FI153" i="1"/>
  <c r="FK140" i="1"/>
  <c r="FR105" i="1" l="1"/>
  <c r="FR40" i="1" s="1"/>
  <c r="FS97" i="1"/>
  <c r="FS98" i="1" s="1"/>
  <c r="FS99" i="1" s="1"/>
  <c r="FS39" i="1" s="1"/>
  <c r="FO118" i="1"/>
  <c r="FO19" i="1" s="1"/>
  <c r="FU37" i="1"/>
  <c r="FZ61" i="1"/>
  <c r="FZ62" i="1" s="1"/>
  <c r="FN124" i="1"/>
  <c r="FQ109" i="1"/>
  <c r="FP18" i="1"/>
  <c r="FO42" i="1"/>
  <c r="FM127" i="1"/>
  <c r="FL21" i="1"/>
  <c r="FI48" i="1"/>
  <c r="FI154" i="1"/>
  <c r="FI159" i="1" s="1"/>
  <c r="FH27" i="1"/>
  <c r="FI163" i="1"/>
  <c r="FL133" i="1"/>
  <c r="FK22" i="1"/>
  <c r="FT38" i="1"/>
  <c r="FY68" i="1"/>
  <c r="FY69" i="1" s="1"/>
  <c r="FK45" i="1"/>
  <c r="FK141" i="1"/>
  <c r="FW74" i="1"/>
  <c r="FT94" i="1"/>
  <c r="FH171" i="1"/>
  <c r="FV85" i="1"/>
  <c r="FU14" i="1"/>
  <c r="FJ146" i="1"/>
  <c r="FJ147" i="1" s="1"/>
  <c r="FV80" i="1"/>
  <c r="FE29" i="1"/>
  <c r="FE30" i="1" s="1"/>
  <c r="FF175" i="1"/>
  <c r="FR106" i="1" l="1"/>
  <c r="FS103" i="1" s="1"/>
  <c r="FP115" i="1"/>
  <c r="FP116" i="1" s="1"/>
  <c r="FM128" i="1"/>
  <c r="FM129" i="1" s="1"/>
  <c r="FM44" i="1" s="1"/>
  <c r="FZ63" i="1"/>
  <c r="FZ64" i="1" s="1"/>
  <c r="FQ110" i="1"/>
  <c r="FW75" i="1"/>
  <c r="FW76" i="1" s="1"/>
  <c r="FS100" i="1"/>
  <c r="FO121" i="1"/>
  <c r="FN20" i="1"/>
  <c r="FJ47" i="1"/>
  <c r="FI164" i="1"/>
  <c r="FV81" i="1"/>
  <c r="FY70" i="1"/>
  <c r="FI25" i="1"/>
  <c r="FJ151" i="1"/>
  <c r="FF176" i="1"/>
  <c r="FF177" i="1" s="1"/>
  <c r="FF52" i="1" s="1"/>
  <c r="FF53" i="1" s="1"/>
  <c r="FU91" i="1"/>
  <c r="FT15" i="1"/>
  <c r="FI49" i="1"/>
  <c r="FI160" i="1"/>
  <c r="FL134" i="1"/>
  <c r="FL135" i="1" s="1"/>
  <c r="FH51" i="1"/>
  <c r="FH172" i="1"/>
  <c r="FY34" i="1"/>
  <c r="FJ148" i="1"/>
  <c r="FK46" i="1"/>
  <c r="FK142" i="1"/>
  <c r="FV86" i="1"/>
  <c r="FR17" i="1" l="1"/>
  <c r="FZ33" i="1"/>
  <c r="FW35" i="1"/>
  <c r="FI165" i="1"/>
  <c r="FI50" i="1" s="1"/>
  <c r="FX73" i="1"/>
  <c r="FX74" i="1" s="1"/>
  <c r="FW12" i="1"/>
  <c r="GA61" i="1"/>
  <c r="GA62" i="1" s="1"/>
  <c r="FZ10" i="1"/>
  <c r="FO122" i="1"/>
  <c r="FO123" i="1" s="1"/>
  <c r="FS104" i="1"/>
  <c r="FS105" i="1" s="1"/>
  <c r="FS40" i="1" s="1"/>
  <c r="FL136" i="1"/>
  <c r="FM133" i="1" s="1"/>
  <c r="FS16" i="1"/>
  <c r="FT97" i="1"/>
  <c r="FQ111" i="1"/>
  <c r="FQ112" i="1" s="1"/>
  <c r="FF178" i="1"/>
  <c r="FF29" i="1" s="1"/>
  <c r="FF30" i="1" s="1"/>
  <c r="FP117" i="1"/>
  <c r="FP118" i="1" s="1"/>
  <c r="FM130" i="1"/>
  <c r="FV36" i="1"/>
  <c r="FY11" i="1"/>
  <c r="FZ67" i="1"/>
  <c r="FU92" i="1"/>
  <c r="FF3" i="1"/>
  <c r="FK23" i="1"/>
  <c r="FL139" i="1"/>
  <c r="FL45" i="1"/>
  <c r="FV82" i="1"/>
  <c r="FV87" i="1" s="1"/>
  <c r="FI169" i="1"/>
  <c r="FH28" i="1"/>
  <c r="FJ24" i="1"/>
  <c r="FK145" i="1"/>
  <c r="FJ152" i="1"/>
  <c r="FJ153" i="1" s="1"/>
  <c r="FI26" i="1"/>
  <c r="FJ157" i="1"/>
  <c r="FI166" i="1" l="1"/>
  <c r="FI27" i="1" s="1"/>
  <c r="FG175" i="1"/>
  <c r="FG176" i="1" s="1"/>
  <c r="FO43" i="1"/>
  <c r="FQ115" i="1"/>
  <c r="FP19" i="1"/>
  <c r="FO124" i="1"/>
  <c r="FR109" i="1"/>
  <c r="FQ18" i="1"/>
  <c r="FQ41" i="1"/>
  <c r="FS106" i="1"/>
  <c r="FP42" i="1"/>
  <c r="FL22" i="1"/>
  <c r="FT98" i="1"/>
  <c r="FT99" i="1" s="1"/>
  <c r="FT39" i="1" s="1"/>
  <c r="FM21" i="1"/>
  <c r="FN127" i="1"/>
  <c r="FV37" i="1"/>
  <c r="FV88" i="1"/>
  <c r="FM134" i="1"/>
  <c r="FM135" i="1" s="1"/>
  <c r="FJ48" i="1"/>
  <c r="FK146" i="1"/>
  <c r="FK147" i="1" s="1"/>
  <c r="GA63" i="1"/>
  <c r="FJ154" i="1"/>
  <c r="FZ68" i="1"/>
  <c r="FL140" i="1"/>
  <c r="FL141" i="1" s="1"/>
  <c r="FI170" i="1"/>
  <c r="FU93" i="1"/>
  <c r="FU94" i="1" s="1"/>
  <c r="FX75" i="1"/>
  <c r="FV13" i="1"/>
  <c r="FW79" i="1"/>
  <c r="FJ158" i="1"/>
  <c r="FJ163" i="1" l="1"/>
  <c r="FJ164" i="1" s="1"/>
  <c r="FI171" i="1"/>
  <c r="FI51" i="1" s="1"/>
  <c r="FO20" i="1"/>
  <c r="FP121" i="1"/>
  <c r="FQ116" i="1"/>
  <c r="FQ117" i="1" s="1"/>
  <c r="FT100" i="1"/>
  <c r="FS17" i="1"/>
  <c r="FT103" i="1"/>
  <c r="FR110" i="1"/>
  <c r="FR111" i="1" s="1"/>
  <c r="FR41" i="1" s="1"/>
  <c r="FN128" i="1"/>
  <c r="FN129" i="1" s="1"/>
  <c r="FN44" i="1" s="1"/>
  <c r="FZ69" i="1"/>
  <c r="FZ34" i="1" s="1"/>
  <c r="FM45" i="1"/>
  <c r="FV91" i="1"/>
  <c r="FU15" i="1"/>
  <c r="FK47" i="1"/>
  <c r="FX35" i="1"/>
  <c r="FL142" i="1"/>
  <c r="FX76" i="1"/>
  <c r="FL46" i="1"/>
  <c r="FM136" i="1"/>
  <c r="FU38" i="1"/>
  <c r="FV14" i="1"/>
  <c r="FW85" i="1"/>
  <c r="GA33" i="1"/>
  <c r="FJ25" i="1"/>
  <c r="FK151" i="1"/>
  <c r="FK148" i="1"/>
  <c r="FG177" i="1"/>
  <c r="FG52" i="1" s="1"/>
  <c r="FG53" i="1" s="1"/>
  <c r="GA64" i="1"/>
  <c r="FJ159" i="1"/>
  <c r="FJ160" i="1" s="1"/>
  <c r="FW80" i="1"/>
  <c r="FW81" i="1" s="1"/>
  <c r="FW82" i="1" s="1"/>
  <c r="FI172" i="1" l="1"/>
  <c r="FI28" i="1" s="1"/>
  <c r="FQ118" i="1"/>
  <c r="FR115" i="1" s="1"/>
  <c r="FZ70" i="1"/>
  <c r="FR112" i="1"/>
  <c r="FT16" i="1"/>
  <c r="FU97" i="1"/>
  <c r="FT104" i="1"/>
  <c r="FQ42" i="1"/>
  <c r="FP122" i="1"/>
  <c r="FN130" i="1"/>
  <c r="FX79" i="1"/>
  <c r="FW13" i="1"/>
  <c r="FV92" i="1"/>
  <c r="FV93" i="1" s="1"/>
  <c r="FG178" i="1"/>
  <c r="FX12" i="1"/>
  <c r="FY73" i="1"/>
  <c r="FW86" i="1"/>
  <c r="FW87" i="1" s="1"/>
  <c r="FL145" i="1"/>
  <c r="FK24" i="1"/>
  <c r="FK152" i="1"/>
  <c r="FK157" i="1"/>
  <c r="FJ26" i="1"/>
  <c r="FW36" i="1"/>
  <c r="GA10" i="1"/>
  <c r="GB61" i="1"/>
  <c r="FG3" i="1"/>
  <c r="FM139" i="1"/>
  <c r="FL23" i="1"/>
  <c r="FJ165" i="1"/>
  <c r="FJ166" i="1" s="1"/>
  <c r="FJ49" i="1"/>
  <c r="FM22" i="1"/>
  <c r="FN133" i="1"/>
  <c r="FJ169" i="1" l="1"/>
  <c r="FJ170" i="1" s="1"/>
  <c r="FJ171" i="1" s="1"/>
  <c r="FQ19" i="1"/>
  <c r="FZ11" i="1"/>
  <c r="GA67" i="1"/>
  <c r="GA68" i="1" s="1"/>
  <c r="GA69" i="1" s="1"/>
  <c r="GA70" i="1" s="1"/>
  <c r="FT105" i="1"/>
  <c r="FT40" i="1" s="1"/>
  <c r="FK153" i="1"/>
  <c r="FK48" i="1" s="1"/>
  <c r="FU98" i="1"/>
  <c r="FU99" i="1" s="1"/>
  <c r="FU39" i="1" s="1"/>
  <c r="FO127" i="1"/>
  <c r="FN21" i="1"/>
  <c r="FR116" i="1"/>
  <c r="FR117" i="1" s="1"/>
  <c r="FR42" i="1" s="1"/>
  <c r="FP123" i="1"/>
  <c r="FS109" i="1"/>
  <c r="FR18" i="1"/>
  <c r="FV94" i="1"/>
  <c r="FV15" i="1" s="1"/>
  <c r="FK163" i="1"/>
  <c r="FJ27" i="1"/>
  <c r="FW37" i="1"/>
  <c r="FL146" i="1"/>
  <c r="FL147" i="1" s="1"/>
  <c r="FY74" i="1"/>
  <c r="FY75" i="1" s="1"/>
  <c r="FW88" i="1"/>
  <c r="GB62" i="1"/>
  <c r="FN134" i="1"/>
  <c r="FX80" i="1"/>
  <c r="FX81" i="1" s="1"/>
  <c r="FJ50" i="1"/>
  <c r="FG29" i="1"/>
  <c r="FG30" i="1" s="1"/>
  <c r="FH175" i="1"/>
  <c r="FV38" i="1"/>
  <c r="FM140" i="1"/>
  <c r="FM141" i="1" s="1"/>
  <c r="FK158" i="1"/>
  <c r="GA34" i="1" l="1"/>
  <c r="FW91" i="1"/>
  <c r="FW92" i="1" s="1"/>
  <c r="FW93" i="1" s="1"/>
  <c r="FO128" i="1"/>
  <c r="FO129" i="1" s="1"/>
  <c r="FO44" i="1" s="1"/>
  <c r="FU100" i="1"/>
  <c r="FR118" i="1"/>
  <c r="FK154" i="1"/>
  <c r="FK159" i="1" s="1"/>
  <c r="FK49" i="1" s="1"/>
  <c r="FY76" i="1"/>
  <c r="FY12" i="1" s="1"/>
  <c r="FS110" i="1"/>
  <c r="FS111" i="1" s="1"/>
  <c r="FT106" i="1"/>
  <c r="FX82" i="1"/>
  <c r="FX13" i="1" s="1"/>
  <c r="FP43" i="1"/>
  <c r="FP124" i="1"/>
  <c r="FM46" i="1"/>
  <c r="FL47" i="1"/>
  <c r="GB63" i="1"/>
  <c r="FJ51" i="1"/>
  <c r="FK164" i="1"/>
  <c r="FM142" i="1"/>
  <c r="FJ172" i="1"/>
  <c r="FH176" i="1"/>
  <c r="GA11" i="1"/>
  <c r="GB67" i="1"/>
  <c r="FX85" i="1"/>
  <c r="FW14" i="1"/>
  <c r="FY35" i="1"/>
  <c r="FX36" i="1"/>
  <c r="FL148" i="1"/>
  <c r="FN135" i="1"/>
  <c r="FN136" i="1" s="1"/>
  <c r="FZ73" i="1" l="1"/>
  <c r="FZ74" i="1" s="1"/>
  <c r="FZ75" i="1" s="1"/>
  <c r="FO130" i="1"/>
  <c r="FP127" i="1" s="1"/>
  <c r="FT17" i="1"/>
  <c r="FU103" i="1"/>
  <c r="FK160" i="1"/>
  <c r="FK165" i="1" s="1"/>
  <c r="FK166" i="1" s="1"/>
  <c r="FS112" i="1"/>
  <c r="FS41" i="1"/>
  <c r="FL151" i="1"/>
  <c r="FL152" i="1" s="1"/>
  <c r="FK25" i="1"/>
  <c r="FY79" i="1"/>
  <c r="FY80" i="1" s="1"/>
  <c r="FY81" i="1" s="1"/>
  <c r="FR19" i="1"/>
  <c r="FS115" i="1"/>
  <c r="FS116" i="1" s="1"/>
  <c r="FS117" i="1" s="1"/>
  <c r="FS42" i="1" s="1"/>
  <c r="FH177" i="1"/>
  <c r="FH52" i="1" s="1"/>
  <c r="FH53" i="1" s="1"/>
  <c r="FU16" i="1"/>
  <c r="FV97" i="1"/>
  <c r="FQ121" i="1"/>
  <c r="FP20" i="1"/>
  <c r="FO133" i="1"/>
  <c r="FN22" i="1"/>
  <c r="GB33" i="1"/>
  <c r="FW38" i="1"/>
  <c r="FW94" i="1"/>
  <c r="FX86" i="1"/>
  <c r="FX87" i="1" s="1"/>
  <c r="FL24" i="1"/>
  <c r="FM145" i="1"/>
  <c r="GB68" i="1"/>
  <c r="FN45" i="1"/>
  <c r="FJ28" i="1"/>
  <c r="FK169" i="1"/>
  <c r="FM23" i="1"/>
  <c r="FN139" i="1"/>
  <c r="GB64" i="1"/>
  <c r="FO21" i="1" l="1"/>
  <c r="FH3" i="1"/>
  <c r="FH178" i="1"/>
  <c r="FL157" i="1"/>
  <c r="FL158" i="1" s="1"/>
  <c r="FK50" i="1"/>
  <c r="FK26" i="1"/>
  <c r="FS18" i="1"/>
  <c r="FT109" i="1"/>
  <c r="FV98" i="1"/>
  <c r="FV99" i="1" s="1"/>
  <c r="FV39" i="1" s="1"/>
  <c r="FU104" i="1"/>
  <c r="FU105" i="1" s="1"/>
  <c r="FU40" i="1" s="1"/>
  <c r="FQ122" i="1"/>
  <c r="FS118" i="1"/>
  <c r="FL153" i="1"/>
  <c r="FL154" i="1" s="1"/>
  <c r="FP128" i="1"/>
  <c r="FP129" i="1" s="1"/>
  <c r="FP44" i="1" s="1"/>
  <c r="FY36" i="1"/>
  <c r="FZ35" i="1"/>
  <c r="FX37" i="1"/>
  <c r="GB69" i="1"/>
  <c r="FZ76" i="1"/>
  <c r="FY82" i="1"/>
  <c r="FX88" i="1"/>
  <c r="FK27" i="1"/>
  <c r="FL163" i="1"/>
  <c r="GB10" i="1"/>
  <c r="GC61" i="1"/>
  <c r="FN140" i="1"/>
  <c r="FN141" i="1" s="1"/>
  <c r="FM146" i="1"/>
  <c r="FX91" i="1"/>
  <c r="FW15" i="1"/>
  <c r="FK170" i="1"/>
  <c r="FK171" i="1" s="1"/>
  <c r="FO134" i="1"/>
  <c r="FU106" i="1" l="1"/>
  <c r="FU17" i="1" s="1"/>
  <c r="FI175" i="1"/>
  <c r="FI176" i="1" s="1"/>
  <c r="FI177" i="1" s="1"/>
  <c r="FI52" i="1" s="1"/>
  <c r="FI53" i="1" s="1"/>
  <c r="FH29" i="1"/>
  <c r="FH30" i="1" s="1"/>
  <c r="FQ123" i="1"/>
  <c r="FQ43" i="1" s="1"/>
  <c r="FV100" i="1"/>
  <c r="FS19" i="1"/>
  <c r="FT115" i="1"/>
  <c r="FL48" i="1"/>
  <c r="FO135" i="1"/>
  <c r="FO45" i="1" s="1"/>
  <c r="FL159" i="1"/>
  <c r="FL49" i="1" s="1"/>
  <c r="FT110" i="1"/>
  <c r="FT111" i="1" s="1"/>
  <c r="FT41" i="1" s="1"/>
  <c r="FP130" i="1"/>
  <c r="FN46" i="1"/>
  <c r="FZ12" i="1"/>
  <c r="GA73" i="1"/>
  <c r="GB34" i="1"/>
  <c r="FK51" i="1"/>
  <c r="FY13" i="1"/>
  <c r="FZ79" i="1"/>
  <c r="FY85" i="1"/>
  <c r="FX14" i="1"/>
  <c r="FM147" i="1"/>
  <c r="FM151" i="1"/>
  <c r="FL25" i="1"/>
  <c r="FK172" i="1"/>
  <c r="GC62" i="1"/>
  <c r="FX92" i="1"/>
  <c r="FX93" i="1" s="1"/>
  <c r="FL164" i="1"/>
  <c r="FN142" i="1"/>
  <c r="GB70" i="1"/>
  <c r="FV103" i="1" l="1"/>
  <c r="FV104" i="1" s="1"/>
  <c r="FV105" i="1" s="1"/>
  <c r="FV40" i="1" s="1"/>
  <c r="FL160" i="1"/>
  <c r="FL165" i="1" s="1"/>
  <c r="FT116" i="1"/>
  <c r="FO136" i="1"/>
  <c r="FP21" i="1"/>
  <c r="FQ127" i="1"/>
  <c r="FW97" i="1"/>
  <c r="FV16" i="1"/>
  <c r="FT112" i="1"/>
  <c r="FQ124" i="1"/>
  <c r="FX38" i="1"/>
  <c r="FM47" i="1"/>
  <c r="FY86" i="1"/>
  <c r="GA74" i="1"/>
  <c r="FM152" i="1"/>
  <c r="FX94" i="1"/>
  <c r="GB11" i="1"/>
  <c r="GC67" i="1"/>
  <c r="GC63" i="1"/>
  <c r="GC64" i="1" s="1"/>
  <c r="FM148" i="1"/>
  <c r="FK28" i="1"/>
  <c r="FL169" i="1"/>
  <c r="FI178" i="1"/>
  <c r="FI3" i="1"/>
  <c r="FO139" i="1"/>
  <c r="FN23" i="1"/>
  <c r="FZ80" i="1"/>
  <c r="FZ81" i="1" s="1"/>
  <c r="FM157" i="1" l="1"/>
  <c r="FM158" i="1" s="1"/>
  <c r="FL26" i="1"/>
  <c r="FM153" i="1"/>
  <c r="FM154" i="1" s="1"/>
  <c r="FM25" i="1" s="1"/>
  <c r="FL50" i="1"/>
  <c r="FL166" i="1"/>
  <c r="FL27" i="1" s="1"/>
  <c r="FT18" i="1"/>
  <c r="FU109" i="1"/>
  <c r="FW98" i="1"/>
  <c r="FW99" i="1" s="1"/>
  <c r="FW39" i="1" s="1"/>
  <c r="FP133" i="1"/>
  <c r="FO22" i="1"/>
  <c r="FQ128" i="1"/>
  <c r="FQ129" i="1" s="1"/>
  <c r="FQ44" i="1" s="1"/>
  <c r="FY87" i="1"/>
  <c r="FY88" i="1" s="1"/>
  <c r="FT117" i="1"/>
  <c r="FT42" i="1" s="1"/>
  <c r="FV106" i="1"/>
  <c r="FZ82" i="1"/>
  <c r="FZ13" i="1" s="1"/>
  <c r="FQ20" i="1"/>
  <c r="FR121" i="1"/>
  <c r="GC68" i="1"/>
  <c r="GC69" i="1" s="1"/>
  <c r="FZ36" i="1"/>
  <c r="GC10" i="1"/>
  <c r="GD61" i="1"/>
  <c r="FI29" i="1"/>
  <c r="FI30" i="1" s="1"/>
  <c r="FJ175" i="1"/>
  <c r="FX15" i="1"/>
  <c r="FY91" i="1"/>
  <c r="FL170" i="1"/>
  <c r="GA75" i="1"/>
  <c r="GA76" i="1" s="1"/>
  <c r="FN145" i="1"/>
  <c r="FM24" i="1"/>
  <c r="FO140" i="1"/>
  <c r="FO141" i="1" s="1"/>
  <c r="GC33" i="1"/>
  <c r="FM48" i="1" l="1"/>
  <c r="FM163" i="1"/>
  <c r="FM164" i="1" s="1"/>
  <c r="FL171" i="1"/>
  <c r="FL51" i="1" s="1"/>
  <c r="GA79" i="1"/>
  <c r="GA80" i="1" s="1"/>
  <c r="GA81" i="1" s="1"/>
  <c r="FY14" i="1"/>
  <c r="FZ85" i="1"/>
  <c r="FZ86" i="1" s="1"/>
  <c r="FZ87" i="1" s="1"/>
  <c r="FY37" i="1"/>
  <c r="FQ130" i="1"/>
  <c r="FU110" i="1"/>
  <c r="FU111" i="1" s="1"/>
  <c r="FU41" i="1" s="1"/>
  <c r="FN151" i="1"/>
  <c r="FN152" i="1" s="1"/>
  <c r="FR122" i="1"/>
  <c r="FR123" i="1" s="1"/>
  <c r="FW103" i="1"/>
  <c r="FW104" i="1" s="1"/>
  <c r="FV17" i="1"/>
  <c r="FO142" i="1"/>
  <c r="FP139" i="1" s="1"/>
  <c r="FW100" i="1"/>
  <c r="FP134" i="1"/>
  <c r="FP135" i="1" s="1"/>
  <c r="GC70" i="1"/>
  <c r="GD67" i="1" s="1"/>
  <c r="FM159" i="1"/>
  <c r="FM160" i="1" s="1"/>
  <c r="FM26" i="1" s="1"/>
  <c r="FT118" i="1"/>
  <c r="GB73" i="1"/>
  <c r="GA12" i="1"/>
  <c r="GC34" i="1"/>
  <c r="FJ176" i="1"/>
  <c r="FN146" i="1"/>
  <c r="FO46" i="1"/>
  <c r="FY92" i="1"/>
  <c r="FY93" i="1" s="1"/>
  <c r="GD62" i="1"/>
  <c r="GD63" i="1" s="1"/>
  <c r="GA35" i="1"/>
  <c r="GC11" i="1" l="1"/>
  <c r="FL172" i="1"/>
  <c r="FM49" i="1"/>
  <c r="FP136" i="1"/>
  <c r="FP45" i="1"/>
  <c r="FR124" i="1"/>
  <c r="FR43" i="1"/>
  <c r="FW105" i="1"/>
  <c r="FW106" i="1" s="1"/>
  <c r="FO23" i="1"/>
  <c r="FU112" i="1"/>
  <c r="FX97" i="1"/>
  <c r="FW16" i="1"/>
  <c r="FT19" i="1"/>
  <c r="FU115" i="1"/>
  <c r="FN157" i="1"/>
  <c r="FN158" i="1" s="1"/>
  <c r="GA82" i="1"/>
  <c r="GA13" i="1" s="1"/>
  <c r="FM165" i="1"/>
  <c r="FM50" i="1" s="1"/>
  <c r="FQ21" i="1"/>
  <c r="FR127" i="1"/>
  <c r="FR128" i="1" s="1"/>
  <c r="GD33" i="1"/>
  <c r="FZ37" i="1"/>
  <c r="FZ88" i="1"/>
  <c r="FJ177" i="1"/>
  <c r="FJ52" i="1" s="1"/>
  <c r="FJ53" i="1" s="1"/>
  <c r="FN147" i="1"/>
  <c r="FN148" i="1" s="1"/>
  <c r="GB74" i="1"/>
  <c r="GB75" i="1" s="1"/>
  <c r="GA36" i="1"/>
  <c r="GD64" i="1"/>
  <c r="FY94" i="1"/>
  <c r="FY38" i="1"/>
  <c r="FP140" i="1"/>
  <c r="GD68" i="1"/>
  <c r="FP141" i="1" l="1"/>
  <c r="FP142" i="1" s="1"/>
  <c r="FL28" i="1"/>
  <c r="FM169" i="1"/>
  <c r="FM170" i="1" s="1"/>
  <c r="FM166" i="1"/>
  <c r="FN163" i="1" s="1"/>
  <c r="GB79" i="1"/>
  <c r="GB80" i="1" s="1"/>
  <c r="FX103" i="1"/>
  <c r="FX104" i="1" s="1"/>
  <c r="FW17" i="1"/>
  <c r="FU18" i="1"/>
  <c r="FV109" i="1"/>
  <c r="FW40" i="1"/>
  <c r="FR129" i="1"/>
  <c r="FR44" i="1" s="1"/>
  <c r="GD69" i="1"/>
  <c r="GD70" i="1" s="1"/>
  <c r="FJ178" i="1"/>
  <c r="FJ29" i="1" s="1"/>
  <c r="FJ30" i="1" s="1"/>
  <c r="FX98" i="1"/>
  <c r="FX99" i="1" s="1"/>
  <c r="FX39" i="1" s="1"/>
  <c r="FR20" i="1"/>
  <c r="FS121" i="1"/>
  <c r="FU116" i="1"/>
  <c r="FU117" i="1" s="1"/>
  <c r="FU42" i="1" s="1"/>
  <c r="FP22" i="1"/>
  <c r="FQ133" i="1"/>
  <c r="FN24" i="1"/>
  <c r="FO145" i="1"/>
  <c r="GB35" i="1"/>
  <c r="GB76" i="1"/>
  <c r="GA85" i="1"/>
  <c r="FZ14" i="1"/>
  <c r="GD10" i="1"/>
  <c r="GE61" i="1"/>
  <c r="FJ3" i="1"/>
  <c r="FN153" i="1"/>
  <c r="FN47" i="1"/>
  <c r="FY15" i="1"/>
  <c r="FZ91" i="1"/>
  <c r="FP46" i="1" l="1"/>
  <c r="FM171" i="1"/>
  <c r="FM172" i="1" s="1"/>
  <c r="FM28" i="1" s="1"/>
  <c r="FM27" i="1"/>
  <c r="FK175" i="1"/>
  <c r="FK176" i="1" s="1"/>
  <c r="FK177" i="1" s="1"/>
  <c r="FK52" i="1" s="1"/>
  <c r="FK53" i="1" s="1"/>
  <c r="FX100" i="1"/>
  <c r="FX105" i="1" s="1"/>
  <c r="FV110" i="1"/>
  <c r="FV111" i="1" s="1"/>
  <c r="GD34" i="1"/>
  <c r="FS122" i="1"/>
  <c r="FS123" i="1" s="1"/>
  <c r="FS43" i="1" s="1"/>
  <c r="FQ134" i="1"/>
  <c r="FQ135" i="1" s="1"/>
  <c r="FQ45" i="1" s="1"/>
  <c r="FU118" i="1"/>
  <c r="FR130" i="1"/>
  <c r="GE67" i="1"/>
  <c r="GD11" i="1"/>
  <c r="GB81" i="1"/>
  <c r="FN48" i="1"/>
  <c r="FN154" i="1"/>
  <c r="GB12" i="1"/>
  <c r="GC73" i="1"/>
  <c r="GA86" i="1"/>
  <c r="FP23" i="1"/>
  <c r="FQ139" i="1"/>
  <c r="FZ92" i="1"/>
  <c r="FZ93" i="1" s="1"/>
  <c r="FO146" i="1"/>
  <c r="FN164" i="1"/>
  <c r="GE62" i="1"/>
  <c r="GE63" i="1" s="1"/>
  <c r="FN169" i="1" l="1"/>
  <c r="FN170" i="1" s="1"/>
  <c r="FM51" i="1"/>
  <c r="FX106" i="1"/>
  <c r="FX40" i="1"/>
  <c r="FV112" i="1"/>
  <c r="FV41" i="1"/>
  <c r="FR21" i="1"/>
  <c r="FS127" i="1"/>
  <c r="FV115" i="1"/>
  <c r="FU19" i="1"/>
  <c r="FQ136" i="1"/>
  <c r="FS124" i="1"/>
  <c r="GE64" i="1"/>
  <c r="GE10" i="1" s="1"/>
  <c r="FX16" i="1"/>
  <c r="FY97" i="1"/>
  <c r="FZ38" i="1"/>
  <c r="FK3" i="1"/>
  <c r="GE33" i="1"/>
  <c r="GE68" i="1"/>
  <c r="FQ140" i="1"/>
  <c r="FO151" i="1"/>
  <c r="FN25" i="1"/>
  <c r="FK178" i="1"/>
  <c r="GC74" i="1"/>
  <c r="FZ94" i="1"/>
  <c r="GA87" i="1"/>
  <c r="FN159" i="1"/>
  <c r="GB36" i="1"/>
  <c r="FO147" i="1"/>
  <c r="FO148" i="1" s="1"/>
  <c r="GB82" i="1"/>
  <c r="GF61" i="1" l="1"/>
  <c r="GF62" i="1" s="1"/>
  <c r="FR133" i="1"/>
  <c r="FQ22" i="1"/>
  <c r="FT121" i="1"/>
  <c r="FS20" i="1"/>
  <c r="FV116" i="1"/>
  <c r="FV117" i="1" s="1"/>
  <c r="FV42" i="1" s="1"/>
  <c r="FS128" i="1"/>
  <c r="FS129" i="1" s="1"/>
  <c r="FS44" i="1" s="1"/>
  <c r="FW109" i="1"/>
  <c r="FV18" i="1"/>
  <c r="GE69" i="1"/>
  <c r="GE34" i="1" s="1"/>
  <c r="FY98" i="1"/>
  <c r="FY99" i="1" s="1"/>
  <c r="FY103" i="1"/>
  <c r="FY104" i="1" s="1"/>
  <c r="FX17" i="1"/>
  <c r="FP145" i="1"/>
  <c r="FO24" i="1"/>
  <c r="FL175" i="1"/>
  <c r="FK29" i="1"/>
  <c r="FK30" i="1" s="1"/>
  <c r="FN49" i="1"/>
  <c r="FN160" i="1"/>
  <c r="FQ141" i="1"/>
  <c r="FQ142" i="1" s="1"/>
  <c r="FO152" i="1"/>
  <c r="FO153" i="1" s="1"/>
  <c r="GC79" i="1"/>
  <c r="GB13" i="1"/>
  <c r="GC75" i="1"/>
  <c r="GC76" i="1" s="1"/>
  <c r="GA37" i="1"/>
  <c r="GA91" i="1"/>
  <c r="FZ15" i="1"/>
  <c r="GA88" i="1"/>
  <c r="FO47" i="1"/>
  <c r="GE70" i="1" l="1"/>
  <c r="FV118" i="1"/>
  <c r="FV19" i="1" s="1"/>
  <c r="FW110" i="1"/>
  <c r="FW111" i="1" s="1"/>
  <c r="FT122" i="1"/>
  <c r="FT123" i="1" s="1"/>
  <c r="FT43" i="1" s="1"/>
  <c r="FS130" i="1"/>
  <c r="FY100" i="1"/>
  <c r="FY105" i="1" s="1"/>
  <c r="FY40" i="1" s="1"/>
  <c r="FY39" i="1"/>
  <c r="GF63" i="1"/>
  <c r="GF33" i="1" s="1"/>
  <c r="FR134" i="1"/>
  <c r="FR135" i="1" s="1"/>
  <c r="FR45" i="1" s="1"/>
  <c r="GD73" i="1"/>
  <c r="GC12" i="1"/>
  <c r="FP146" i="1"/>
  <c r="FP147" i="1" s="1"/>
  <c r="GA14" i="1"/>
  <c r="GB85" i="1"/>
  <c r="FN26" i="1"/>
  <c r="FO157" i="1"/>
  <c r="GA92" i="1"/>
  <c r="FN165" i="1"/>
  <c r="GC35" i="1"/>
  <c r="FO48" i="1"/>
  <c r="GC80" i="1"/>
  <c r="GC81" i="1" s="1"/>
  <c r="FL176" i="1"/>
  <c r="FL177" i="1" s="1"/>
  <c r="FL52" i="1" s="1"/>
  <c r="FL53" i="1" s="1"/>
  <c r="FO154" i="1"/>
  <c r="FQ23" i="1"/>
  <c r="FR139" i="1"/>
  <c r="FQ46" i="1"/>
  <c r="FW115" i="1" l="1"/>
  <c r="FW116" i="1" s="1"/>
  <c r="GF64" i="1"/>
  <c r="GF10" i="1" s="1"/>
  <c r="GE11" i="1"/>
  <c r="GF67" i="1"/>
  <c r="GF68" i="1" s="1"/>
  <c r="GA93" i="1"/>
  <c r="GA94" i="1" s="1"/>
  <c r="FZ97" i="1"/>
  <c r="FY16" i="1"/>
  <c r="FT127" i="1"/>
  <c r="FS21" i="1"/>
  <c r="FY106" i="1"/>
  <c r="FT124" i="1"/>
  <c r="FW41" i="1"/>
  <c r="FR136" i="1"/>
  <c r="FW112" i="1"/>
  <c r="FL3" i="1"/>
  <c r="FL178" i="1"/>
  <c r="FN50" i="1"/>
  <c r="FN166" i="1"/>
  <c r="FO158" i="1"/>
  <c r="FO159" i="1" s="1"/>
  <c r="FO160" i="1" s="1"/>
  <c r="GB86" i="1"/>
  <c r="GC36" i="1"/>
  <c r="GC82" i="1"/>
  <c r="GD74" i="1"/>
  <c r="GD75" i="1" s="1"/>
  <c r="FR140" i="1"/>
  <c r="FP47" i="1"/>
  <c r="FP148" i="1"/>
  <c r="FP151" i="1"/>
  <c r="FO25" i="1"/>
  <c r="GG61" i="1" l="1"/>
  <c r="GG62" i="1" s="1"/>
  <c r="GG63" i="1" s="1"/>
  <c r="GG64" i="1" s="1"/>
  <c r="FW117" i="1"/>
  <c r="FW42" i="1" s="1"/>
  <c r="GA38" i="1"/>
  <c r="GF69" i="1"/>
  <c r="GF34" i="1" s="1"/>
  <c r="GA15" i="1"/>
  <c r="GB91" i="1"/>
  <c r="GB92" i="1" s="1"/>
  <c r="FU121" i="1"/>
  <c r="FT20" i="1"/>
  <c r="FZ103" i="1"/>
  <c r="FZ104" i="1" s="1"/>
  <c r="FY17" i="1"/>
  <c r="FW18" i="1"/>
  <c r="FX109" i="1"/>
  <c r="GD76" i="1"/>
  <c r="GE73" i="1" s="1"/>
  <c r="FT128" i="1"/>
  <c r="FT129" i="1" s="1"/>
  <c r="FT44" i="1" s="1"/>
  <c r="FZ98" i="1"/>
  <c r="FZ99" i="1" s="1"/>
  <c r="FZ39" i="1" s="1"/>
  <c r="FS133" i="1"/>
  <c r="FR22" i="1"/>
  <c r="FO26" i="1"/>
  <c r="FP157" i="1"/>
  <c r="GD79" i="1"/>
  <c r="GC13" i="1"/>
  <c r="FL29" i="1"/>
  <c r="FL30" i="1" s="1"/>
  <c r="FM175" i="1"/>
  <c r="GB87" i="1"/>
  <c r="GB88" i="1" s="1"/>
  <c r="FP24" i="1"/>
  <c r="FQ145" i="1"/>
  <c r="FR141" i="1"/>
  <c r="FR142" i="1" s="1"/>
  <c r="FO49" i="1"/>
  <c r="GD35" i="1"/>
  <c r="FN27" i="1"/>
  <c r="FO163" i="1"/>
  <c r="FP152" i="1"/>
  <c r="FP153" i="1" s="1"/>
  <c r="FN171" i="1"/>
  <c r="FW118" i="1" l="1"/>
  <c r="GF70" i="1"/>
  <c r="FU122" i="1"/>
  <c r="FU123" i="1" s="1"/>
  <c r="GD12" i="1"/>
  <c r="FZ100" i="1"/>
  <c r="FX110" i="1"/>
  <c r="FX111" i="1" s="1"/>
  <c r="FX41" i="1" s="1"/>
  <c r="FS134" i="1"/>
  <c r="FS135" i="1" s="1"/>
  <c r="FS45" i="1" s="1"/>
  <c r="FT130" i="1"/>
  <c r="FS139" i="1"/>
  <c r="FR23" i="1"/>
  <c r="GC85" i="1"/>
  <c r="GB14" i="1"/>
  <c r="FP158" i="1"/>
  <c r="GE74" i="1"/>
  <c r="GE75" i="1" s="1"/>
  <c r="FP154" i="1"/>
  <c r="FQ146" i="1"/>
  <c r="GG10" i="1"/>
  <c r="GH61" i="1"/>
  <c r="FO164" i="1"/>
  <c r="FO165" i="1" s="1"/>
  <c r="FO166" i="1" s="1"/>
  <c r="FP48" i="1"/>
  <c r="FR46" i="1"/>
  <c r="FM176" i="1"/>
  <c r="GD80" i="1"/>
  <c r="GD81" i="1" s="1"/>
  <c r="GG33" i="1"/>
  <c r="GB37" i="1"/>
  <c r="GB93" i="1"/>
  <c r="GB94" i="1" s="1"/>
  <c r="FN51" i="1"/>
  <c r="FN172" i="1"/>
  <c r="FX115" i="1" l="1"/>
  <c r="FX116" i="1" s="1"/>
  <c r="FW19" i="1"/>
  <c r="FX112" i="1"/>
  <c r="FX18" i="1" s="1"/>
  <c r="GF11" i="1"/>
  <c r="GG67" i="1"/>
  <c r="FT21" i="1"/>
  <c r="FU127" i="1"/>
  <c r="FS136" i="1"/>
  <c r="FP159" i="1"/>
  <c r="FP49" i="1" s="1"/>
  <c r="FZ105" i="1"/>
  <c r="GA97" i="1"/>
  <c r="FZ16" i="1"/>
  <c r="FU124" i="1"/>
  <c r="FU43" i="1"/>
  <c r="GD36" i="1"/>
  <c r="GE35" i="1"/>
  <c r="GE76" i="1"/>
  <c r="FQ147" i="1"/>
  <c r="FM177" i="1"/>
  <c r="FM52" i="1" s="1"/>
  <c r="FM53" i="1" s="1"/>
  <c r="GC86" i="1"/>
  <c r="GD82" i="1"/>
  <c r="GC91" i="1"/>
  <c r="GB15" i="1"/>
  <c r="FN28" i="1"/>
  <c r="FO169" i="1"/>
  <c r="FQ151" i="1"/>
  <c r="FP25" i="1"/>
  <c r="GH62" i="1"/>
  <c r="GH63" i="1" s="1"/>
  <c r="FP163" i="1"/>
  <c r="FO27" i="1"/>
  <c r="FO50" i="1"/>
  <c r="GB38" i="1"/>
  <c r="FS140" i="1"/>
  <c r="FS141" i="1" l="1"/>
  <c r="FS142" i="1" s="1"/>
  <c r="FT139" i="1" s="1"/>
  <c r="FY109" i="1"/>
  <c r="FY110" i="1" s="1"/>
  <c r="FY111" i="1" s="1"/>
  <c r="FY41" i="1" s="1"/>
  <c r="FX117" i="1"/>
  <c r="FX118" i="1" s="1"/>
  <c r="GG68" i="1"/>
  <c r="GG69" i="1" s="1"/>
  <c r="GG34" i="1" s="1"/>
  <c r="GA98" i="1"/>
  <c r="GA99" i="1" s="1"/>
  <c r="FS22" i="1"/>
  <c r="FT133" i="1"/>
  <c r="FV121" i="1"/>
  <c r="FU20" i="1"/>
  <c r="FZ40" i="1"/>
  <c r="FZ106" i="1"/>
  <c r="GC87" i="1"/>
  <c r="FP160" i="1"/>
  <c r="FQ157" i="1" s="1"/>
  <c r="FM178" i="1"/>
  <c r="FM29" i="1" s="1"/>
  <c r="FM30" i="1" s="1"/>
  <c r="FU128" i="1"/>
  <c r="FU129" i="1" s="1"/>
  <c r="FU44" i="1" s="1"/>
  <c r="GH33" i="1"/>
  <c r="FQ47" i="1"/>
  <c r="GE12" i="1"/>
  <c r="GF73" i="1"/>
  <c r="GH64" i="1"/>
  <c r="GE79" i="1"/>
  <c r="GD13" i="1"/>
  <c r="GC92" i="1"/>
  <c r="FP164" i="1"/>
  <c r="FO170" i="1"/>
  <c r="FO171" i="1" s="1"/>
  <c r="FQ152" i="1"/>
  <c r="FQ148" i="1"/>
  <c r="FM3" i="1"/>
  <c r="FS46" i="1" l="1"/>
  <c r="FP165" i="1"/>
  <c r="FP50" i="1" s="1"/>
  <c r="FX42" i="1"/>
  <c r="FX19" i="1"/>
  <c r="FY115" i="1"/>
  <c r="FY116" i="1" s="1"/>
  <c r="FP26" i="1"/>
  <c r="FQ153" i="1"/>
  <c r="FQ48" i="1" s="1"/>
  <c r="GG70" i="1"/>
  <c r="GG11" i="1" s="1"/>
  <c r="FU130" i="1"/>
  <c r="FV127" i="1" s="1"/>
  <c r="GC88" i="1"/>
  <c r="FV122" i="1"/>
  <c r="FV123" i="1" s="1"/>
  <c r="FT134" i="1"/>
  <c r="GC37" i="1"/>
  <c r="GA39" i="1"/>
  <c r="FZ17" i="1"/>
  <c r="GA103" i="1"/>
  <c r="FN175" i="1"/>
  <c r="FN176" i="1" s="1"/>
  <c r="FN177" i="1" s="1"/>
  <c r="FN52" i="1" s="1"/>
  <c r="FN53" i="1" s="1"/>
  <c r="FS23" i="1"/>
  <c r="FY112" i="1"/>
  <c r="GA100" i="1"/>
  <c r="GE80" i="1"/>
  <c r="FT140" i="1"/>
  <c r="FR145" i="1"/>
  <c r="FQ24" i="1"/>
  <c r="FO51" i="1"/>
  <c r="GH10" i="1"/>
  <c r="GI61" i="1"/>
  <c r="GF74" i="1"/>
  <c r="GF75" i="1" s="1"/>
  <c r="GF76" i="1" s="1"/>
  <c r="FO172" i="1"/>
  <c r="FQ158" i="1"/>
  <c r="FP166" i="1" l="1"/>
  <c r="FQ163" i="1" s="1"/>
  <c r="FQ154" i="1"/>
  <c r="FQ25" i="1" s="1"/>
  <c r="GH67" i="1"/>
  <c r="GH68" i="1" s="1"/>
  <c r="GH69" i="1" s="1"/>
  <c r="GH34" i="1" s="1"/>
  <c r="FU21" i="1"/>
  <c r="FY117" i="1"/>
  <c r="FY42" i="1" s="1"/>
  <c r="FT135" i="1"/>
  <c r="FT45" i="1" s="1"/>
  <c r="FV43" i="1"/>
  <c r="FV128" i="1"/>
  <c r="GB97" i="1"/>
  <c r="GA16" i="1"/>
  <c r="FZ109" i="1"/>
  <c r="FY18" i="1"/>
  <c r="FV124" i="1"/>
  <c r="GD85" i="1"/>
  <c r="GC14" i="1"/>
  <c r="GA104" i="1"/>
  <c r="GA105" i="1" s="1"/>
  <c r="GC93" i="1"/>
  <c r="FR146" i="1"/>
  <c r="FR147" i="1" s="1"/>
  <c r="FR148" i="1" s="1"/>
  <c r="GF35" i="1"/>
  <c r="GE81" i="1"/>
  <c r="GI62" i="1"/>
  <c r="GI63" i="1" s="1"/>
  <c r="FN3" i="1"/>
  <c r="FN178" i="1"/>
  <c r="FO28" i="1"/>
  <c r="FP169" i="1"/>
  <c r="GF12" i="1"/>
  <c r="GG73" i="1"/>
  <c r="FP27" i="1" l="1"/>
  <c r="FQ159" i="1"/>
  <c r="FQ49" i="1" s="1"/>
  <c r="FR151" i="1"/>
  <c r="FR152" i="1" s="1"/>
  <c r="FR153" i="1" s="1"/>
  <c r="GH70" i="1"/>
  <c r="GI67" i="1" s="1"/>
  <c r="FY118" i="1"/>
  <c r="FZ115" i="1" s="1"/>
  <c r="FZ116" i="1" s="1"/>
  <c r="FV129" i="1"/>
  <c r="FV44" i="1" s="1"/>
  <c r="GA106" i="1"/>
  <c r="GA17" i="1" s="1"/>
  <c r="FT136" i="1"/>
  <c r="FZ110" i="1"/>
  <c r="FZ111" i="1" s="1"/>
  <c r="GC38" i="1"/>
  <c r="GC94" i="1"/>
  <c r="GB98" i="1"/>
  <c r="GA40" i="1"/>
  <c r="GD86" i="1"/>
  <c r="GD87" i="1" s="1"/>
  <c r="FW121" i="1"/>
  <c r="FV20" i="1"/>
  <c r="FR24" i="1"/>
  <c r="FS145" i="1"/>
  <c r="GI33" i="1"/>
  <c r="FO175" i="1"/>
  <c r="FN29" i="1"/>
  <c r="FN30" i="1" s="1"/>
  <c r="FP170" i="1"/>
  <c r="FP171" i="1" s="1"/>
  <c r="FQ164" i="1"/>
  <c r="GI64" i="1"/>
  <c r="FR47" i="1"/>
  <c r="GG74" i="1"/>
  <c r="GG75" i="1" s="1"/>
  <c r="GE36" i="1"/>
  <c r="GE82" i="1"/>
  <c r="FQ160" i="1" l="1"/>
  <c r="FQ165" i="1" s="1"/>
  <c r="FQ166" i="1" s="1"/>
  <c r="FY19" i="1"/>
  <c r="GH11" i="1"/>
  <c r="GB103" i="1"/>
  <c r="GB104" i="1" s="1"/>
  <c r="FV130" i="1"/>
  <c r="FV21" i="1" s="1"/>
  <c r="FZ112" i="1"/>
  <c r="FZ117" i="1" s="1"/>
  <c r="FU133" i="1"/>
  <c r="FU134" i="1" s="1"/>
  <c r="FU135" i="1" s="1"/>
  <c r="FU45" i="1" s="1"/>
  <c r="FT22" i="1"/>
  <c r="FT141" i="1"/>
  <c r="GD37" i="1"/>
  <c r="GB99" i="1"/>
  <c r="GC15" i="1"/>
  <c r="GD91" i="1"/>
  <c r="GD92" i="1" s="1"/>
  <c r="FZ41" i="1"/>
  <c r="GG76" i="1"/>
  <c r="GG12" i="1" s="1"/>
  <c r="FW122" i="1"/>
  <c r="FW123" i="1" s="1"/>
  <c r="GD88" i="1"/>
  <c r="FP51" i="1"/>
  <c r="FP172" i="1"/>
  <c r="FR48" i="1"/>
  <c r="FS146" i="1"/>
  <c r="FS147" i="1" s="1"/>
  <c r="GI68" i="1"/>
  <c r="GI69" i="1" s="1"/>
  <c r="GE13" i="1"/>
  <c r="GF79" i="1"/>
  <c r="GI10" i="1"/>
  <c r="GJ61" i="1"/>
  <c r="FO176" i="1"/>
  <c r="GG35" i="1"/>
  <c r="FR154" i="1"/>
  <c r="FQ26" i="1" l="1"/>
  <c r="FR157" i="1"/>
  <c r="FR158" i="1" s="1"/>
  <c r="FR159" i="1" s="1"/>
  <c r="FR160" i="1" s="1"/>
  <c r="GA109" i="1"/>
  <c r="GA110" i="1" s="1"/>
  <c r="GA111" i="1" s="1"/>
  <c r="FZ18" i="1"/>
  <c r="FQ50" i="1"/>
  <c r="FU136" i="1"/>
  <c r="FU22" i="1" s="1"/>
  <c r="FW127" i="1"/>
  <c r="FW128" i="1" s="1"/>
  <c r="GH73" i="1"/>
  <c r="GH74" i="1" s="1"/>
  <c r="GI70" i="1"/>
  <c r="GJ67" i="1" s="1"/>
  <c r="FT142" i="1"/>
  <c r="FT46" i="1"/>
  <c r="FW43" i="1"/>
  <c r="FW124" i="1"/>
  <c r="GD14" i="1"/>
  <c r="GE85" i="1"/>
  <c r="GD93" i="1"/>
  <c r="GD38" i="1" s="1"/>
  <c r="FZ118" i="1"/>
  <c r="FZ42" i="1"/>
  <c r="GB39" i="1"/>
  <c r="GB100" i="1"/>
  <c r="GB105" i="1" s="1"/>
  <c r="FS47" i="1"/>
  <c r="FS148" i="1"/>
  <c r="FQ27" i="1"/>
  <c r="FR163" i="1"/>
  <c r="FO177" i="1"/>
  <c r="FO52" i="1" s="1"/>
  <c r="FO53" i="1" s="1"/>
  <c r="GF80" i="1"/>
  <c r="GJ62" i="1"/>
  <c r="FS151" i="1"/>
  <c r="FR25" i="1"/>
  <c r="GI34" i="1"/>
  <c r="FP28" i="1"/>
  <c r="FQ169" i="1"/>
  <c r="FV133" i="1" l="1"/>
  <c r="FV134" i="1" s="1"/>
  <c r="FV135" i="1" s="1"/>
  <c r="GI11" i="1"/>
  <c r="FU139" i="1"/>
  <c r="FT23" i="1"/>
  <c r="GB40" i="1"/>
  <c r="GB106" i="1"/>
  <c r="GH75" i="1"/>
  <c r="GH35" i="1" s="1"/>
  <c r="GD94" i="1"/>
  <c r="FX121" i="1"/>
  <c r="FW20" i="1"/>
  <c r="GA115" i="1"/>
  <c r="GA116" i="1" s="1"/>
  <c r="FZ19" i="1"/>
  <c r="GF81" i="1"/>
  <c r="GF36" i="1" s="1"/>
  <c r="GE86" i="1"/>
  <c r="GE87" i="1" s="1"/>
  <c r="GC97" i="1"/>
  <c r="GB16" i="1"/>
  <c r="GA41" i="1"/>
  <c r="GA112" i="1"/>
  <c r="FW129" i="1"/>
  <c r="FR164" i="1"/>
  <c r="FR165" i="1" s="1"/>
  <c r="FS24" i="1"/>
  <c r="FT145" i="1"/>
  <c r="FO3" i="1"/>
  <c r="FS152" i="1"/>
  <c r="FS153" i="1" s="1"/>
  <c r="FO178" i="1"/>
  <c r="FR49" i="1"/>
  <c r="GJ68" i="1"/>
  <c r="GJ63" i="1"/>
  <c r="FS157" i="1"/>
  <c r="FR26" i="1"/>
  <c r="FQ170" i="1"/>
  <c r="FQ171" i="1" s="1"/>
  <c r="GA117" i="1" l="1"/>
  <c r="GA118" i="1" s="1"/>
  <c r="GF82" i="1"/>
  <c r="GG79" i="1" s="1"/>
  <c r="GG80" i="1" s="1"/>
  <c r="GG81" i="1" s="1"/>
  <c r="FU140" i="1"/>
  <c r="FU141" i="1" s="1"/>
  <c r="FU46" i="1" s="1"/>
  <c r="FV136" i="1"/>
  <c r="FV45" i="1"/>
  <c r="GA18" i="1"/>
  <c r="GB109" i="1"/>
  <c r="FX122" i="1"/>
  <c r="FX123" i="1" s="1"/>
  <c r="GH76" i="1"/>
  <c r="GE91" i="1"/>
  <c r="GD15" i="1"/>
  <c r="GB17" i="1"/>
  <c r="GC103" i="1"/>
  <c r="GC104" i="1" s="1"/>
  <c r="FR166" i="1"/>
  <c r="FS163" i="1" s="1"/>
  <c r="GE88" i="1"/>
  <c r="GE37" i="1"/>
  <c r="FW130" i="1"/>
  <c r="FW44" i="1"/>
  <c r="GC98" i="1"/>
  <c r="GC99" i="1" s="1"/>
  <c r="FS48" i="1"/>
  <c r="FS154" i="1"/>
  <c r="GJ33" i="1"/>
  <c r="FS158" i="1"/>
  <c r="GJ64" i="1"/>
  <c r="FR50" i="1"/>
  <c r="FP175" i="1"/>
  <c r="FO29" i="1"/>
  <c r="FO30" i="1" s="1"/>
  <c r="FT146" i="1"/>
  <c r="FQ51" i="1"/>
  <c r="FQ172" i="1"/>
  <c r="FR27" i="1" l="1"/>
  <c r="GA42" i="1"/>
  <c r="GF13" i="1"/>
  <c r="FU142" i="1"/>
  <c r="FX43" i="1"/>
  <c r="FX124" i="1"/>
  <c r="GB115" i="1"/>
  <c r="GA19" i="1"/>
  <c r="GC100" i="1"/>
  <c r="GC105" i="1" s="1"/>
  <c r="GC40" i="1" s="1"/>
  <c r="GI73" i="1"/>
  <c r="GH12" i="1"/>
  <c r="FW21" i="1"/>
  <c r="FX127" i="1"/>
  <c r="GC39" i="1"/>
  <c r="GB110" i="1"/>
  <c r="GF85" i="1"/>
  <c r="GE14" i="1"/>
  <c r="GE92" i="1"/>
  <c r="GE93" i="1" s="1"/>
  <c r="FW133" i="1"/>
  <c r="FV22" i="1"/>
  <c r="FS159" i="1"/>
  <c r="FS160" i="1" s="1"/>
  <c r="GJ10" i="1"/>
  <c r="GK61" i="1"/>
  <c r="FQ28" i="1"/>
  <c r="FR169" i="1"/>
  <c r="FP176" i="1"/>
  <c r="FT151" i="1"/>
  <c r="FS25" i="1"/>
  <c r="FT147" i="1"/>
  <c r="FT148" i="1" s="1"/>
  <c r="GG36" i="1"/>
  <c r="GG82" i="1"/>
  <c r="GJ69" i="1"/>
  <c r="FS164" i="1"/>
  <c r="FV139" i="1" l="1"/>
  <c r="FV140" i="1" s="1"/>
  <c r="FV141" i="1" s="1"/>
  <c r="FV142" i="1" s="1"/>
  <c r="FW139" i="1" s="1"/>
  <c r="FU23" i="1"/>
  <c r="GE38" i="1"/>
  <c r="FX128" i="1"/>
  <c r="FX129" i="1" s="1"/>
  <c r="FW134" i="1"/>
  <c r="FW135" i="1" s="1"/>
  <c r="FW45" i="1" s="1"/>
  <c r="GI74" i="1"/>
  <c r="GI75" i="1" s="1"/>
  <c r="GI35" i="1" s="1"/>
  <c r="GC16" i="1"/>
  <c r="GD97" i="1"/>
  <c r="GE94" i="1"/>
  <c r="GC106" i="1"/>
  <c r="GF86" i="1"/>
  <c r="GB116" i="1"/>
  <c r="GB111" i="1"/>
  <c r="FY121" i="1"/>
  <c r="FX20" i="1"/>
  <c r="FT152" i="1"/>
  <c r="FT153" i="1" s="1"/>
  <c r="GH79" i="1"/>
  <c r="GG13" i="1"/>
  <c r="GK62" i="1"/>
  <c r="FT157" i="1"/>
  <c r="FS26" i="1"/>
  <c r="GJ34" i="1"/>
  <c r="GJ70" i="1"/>
  <c r="FT24" i="1"/>
  <c r="FU145" i="1"/>
  <c r="FP177" i="1"/>
  <c r="FP52" i="1" s="1"/>
  <c r="FP53" i="1" s="1"/>
  <c r="FR170" i="1"/>
  <c r="FR171" i="1" s="1"/>
  <c r="FT47" i="1"/>
  <c r="FS165" i="1"/>
  <c r="FS49" i="1"/>
  <c r="FV46" i="1" l="1"/>
  <c r="FV23" i="1"/>
  <c r="FW136" i="1"/>
  <c r="FW22" i="1" s="1"/>
  <c r="GD98" i="1"/>
  <c r="GD99" i="1" s="1"/>
  <c r="GI76" i="1"/>
  <c r="GB41" i="1"/>
  <c r="FY122" i="1"/>
  <c r="FY123" i="1" s="1"/>
  <c r="FY43" i="1" s="1"/>
  <c r="FX130" i="1"/>
  <c r="FX44" i="1"/>
  <c r="GD103" i="1"/>
  <c r="GC17" i="1"/>
  <c r="GF87" i="1"/>
  <c r="GE15" i="1"/>
  <c r="GF91" i="1"/>
  <c r="GB112" i="1"/>
  <c r="GB117" i="1" s="1"/>
  <c r="FT48" i="1"/>
  <c r="FR51" i="1"/>
  <c r="FP3" i="1"/>
  <c r="GK63" i="1"/>
  <c r="GK64" i="1" s="1"/>
  <c r="FS50" i="1"/>
  <c r="FU146" i="1"/>
  <c r="FU147" i="1" s="1"/>
  <c r="FU148" i="1" s="1"/>
  <c r="FR172" i="1"/>
  <c r="FT154" i="1"/>
  <c r="FW140" i="1"/>
  <c r="FP178" i="1"/>
  <c r="GJ11" i="1"/>
  <c r="GK67" i="1"/>
  <c r="GH80" i="1"/>
  <c r="GH81" i="1" s="1"/>
  <c r="FT158" i="1"/>
  <c r="FS166" i="1"/>
  <c r="FX133" i="1" l="1"/>
  <c r="FX134" i="1" s="1"/>
  <c r="FX135" i="1" s="1"/>
  <c r="FX45" i="1" s="1"/>
  <c r="GB42" i="1"/>
  <c r="GB118" i="1"/>
  <c r="FX21" i="1"/>
  <c r="FY127" i="1"/>
  <c r="FY124" i="1"/>
  <c r="GF92" i="1"/>
  <c r="GC109" i="1"/>
  <c r="GB18" i="1"/>
  <c r="GF37" i="1"/>
  <c r="GJ73" i="1"/>
  <c r="GJ74" i="1" s="1"/>
  <c r="GJ75" i="1" s="1"/>
  <c r="GJ35" i="1" s="1"/>
  <c r="GI12" i="1"/>
  <c r="GD39" i="1"/>
  <c r="GD104" i="1"/>
  <c r="GD100" i="1"/>
  <c r="GH82" i="1"/>
  <c r="GH13" i="1" s="1"/>
  <c r="GF88" i="1"/>
  <c r="GH36" i="1"/>
  <c r="FT159" i="1"/>
  <c r="FT25" i="1"/>
  <c r="FU151" i="1"/>
  <c r="FU24" i="1"/>
  <c r="FV145" i="1"/>
  <c r="GK68" i="1"/>
  <c r="GK69" i="1" s="1"/>
  <c r="FP29" i="1"/>
  <c r="FP30" i="1" s="1"/>
  <c r="FQ175" i="1"/>
  <c r="FS169" i="1"/>
  <c r="FR28" i="1"/>
  <c r="FW141" i="1"/>
  <c r="FW142" i="1" s="1"/>
  <c r="FS27" i="1"/>
  <c r="FT163" i="1"/>
  <c r="GK10" i="1"/>
  <c r="GL61" i="1"/>
  <c r="FU47" i="1"/>
  <c r="GK33" i="1"/>
  <c r="GI79" i="1" l="1"/>
  <c r="GI80" i="1" s="1"/>
  <c r="GI81" i="1" s="1"/>
  <c r="GD105" i="1"/>
  <c r="GD40" i="1" s="1"/>
  <c r="GF93" i="1"/>
  <c r="GJ76" i="1"/>
  <c r="GK73" i="1" s="1"/>
  <c r="FX136" i="1"/>
  <c r="GF14" i="1"/>
  <c r="GG85" i="1"/>
  <c r="GC110" i="1"/>
  <c r="GC111" i="1" s="1"/>
  <c r="GC41" i="1" s="1"/>
  <c r="FZ121" i="1"/>
  <c r="FY20" i="1"/>
  <c r="FY128" i="1"/>
  <c r="FY129" i="1" s="1"/>
  <c r="GE97" i="1"/>
  <c r="GD16" i="1"/>
  <c r="GC115" i="1"/>
  <c r="GB19" i="1"/>
  <c r="FX139" i="1"/>
  <c r="FW23" i="1"/>
  <c r="GK34" i="1"/>
  <c r="GK70" i="1"/>
  <c r="FT164" i="1"/>
  <c r="FU152" i="1"/>
  <c r="FU153" i="1" s="1"/>
  <c r="FW46" i="1"/>
  <c r="FV146" i="1"/>
  <c r="FV147" i="1" s="1"/>
  <c r="FS170" i="1"/>
  <c r="FS171" i="1" s="1"/>
  <c r="FQ176" i="1"/>
  <c r="FQ177" i="1" s="1"/>
  <c r="FQ52" i="1" s="1"/>
  <c r="FQ53" i="1" s="1"/>
  <c r="GL62" i="1"/>
  <c r="GL63" i="1" s="1"/>
  <c r="FT49" i="1"/>
  <c r="FT160" i="1"/>
  <c r="GD106" i="1" l="1"/>
  <c r="GE103" i="1" s="1"/>
  <c r="GJ12" i="1"/>
  <c r="FT165" i="1"/>
  <c r="FT50" i="1" s="1"/>
  <c r="FS172" i="1"/>
  <c r="FT169" i="1" s="1"/>
  <c r="FZ122" i="1"/>
  <c r="FZ123" i="1" s="1"/>
  <c r="GC112" i="1"/>
  <c r="GG86" i="1"/>
  <c r="GG87" i="1" s="1"/>
  <c r="GG37" i="1" s="1"/>
  <c r="FY44" i="1"/>
  <c r="GC116" i="1"/>
  <c r="FX22" i="1"/>
  <c r="FY133" i="1"/>
  <c r="GE98" i="1"/>
  <c r="GE99" i="1" s="1"/>
  <c r="GF38" i="1"/>
  <c r="FY130" i="1"/>
  <c r="GF94" i="1"/>
  <c r="GL33" i="1"/>
  <c r="FV47" i="1"/>
  <c r="FV148" i="1"/>
  <c r="FU48" i="1"/>
  <c r="FS51" i="1"/>
  <c r="GL67" i="1"/>
  <c r="GK11" i="1"/>
  <c r="GL64" i="1"/>
  <c r="FT26" i="1"/>
  <c r="FU157" i="1"/>
  <c r="FU154" i="1"/>
  <c r="FQ3" i="1"/>
  <c r="FQ178" i="1"/>
  <c r="GI36" i="1"/>
  <c r="GI82" i="1"/>
  <c r="GK74" i="1"/>
  <c r="GK75" i="1" s="1"/>
  <c r="FX140" i="1"/>
  <c r="FX141" i="1" s="1"/>
  <c r="GC117" i="1" l="1"/>
  <c r="GC42" i="1" s="1"/>
  <c r="GD17" i="1"/>
  <c r="FT166" i="1"/>
  <c r="FT27" i="1" s="1"/>
  <c r="FS28" i="1"/>
  <c r="GE100" i="1"/>
  <c r="GE39" i="1"/>
  <c r="GK76" i="1"/>
  <c r="GL73" i="1" s="1"/>
  <c r="GF15" i="1"/>
  <c r="GG91" i="1"/>
  <c r="GG92" i="1" s="1"/>
  <c r="GG88" i="1"/>
  <c r="FZ127" i="1"/>
  <c r="FY21" i="1"/>
  <c r="GC18" i="1"/>
  <c r="GD109" i="1"/>
  <c r="GE104" i="1"/>
  <c r="FY134" i="1"/>
  <c r="FY135" i="1" s="1"/>
  <c r="FY45" i="1" s="1"/>
  <c r="FZ43" i="1"/>
  <c r="FZ124" i="1"/>
  <c r="FX46" i="1"/>
  <c r="FU158" i="1"/>
  <c r="FT170" i="1"/>
  <c r="GL10" i="1"/>
  <c r="GM61" i="1"/>
  <c r="FX142" i="1"/>
  <c r="FR175" i="1"/>
  <c r="FQ29" i="1"/>
  <c r="FQ30" i="1" s="1"/>
  <c r="FU25" i="1"/>
  <c r="FV151" i="1"/>
  <c r="GK35" i="1"/>
  <c r="FW145" i="1"/>
  <c r="FV24" i="1"/>
  <c r="GL68" i="1"/>
  <c r="GL69" i="1" s="1"/>
  <c r="GJ79" i="1"/>
  <c r="GI13" i="1"/>
  <c r="GC118" i="1" l="1"/>
  <c r="GD115" i="1" s="1"/>
  <c r="GK12" i="1"/>
  <c r="FU163" i="1"/>
  <c r="FU164" i="1" s="1"/>
  <c r="GE105" i="1"/>
  <c r="GE106" i="1" s="1"/>
  <c r="GG93" i="1"/>
  <c r="GG94" i="1" s="1"/>
  <c r="GD110" i="1"/>
  <c r="GD111" i="1" s="1"/>
  <c r="GD41" i="1" s="1"/>
  <c r="FZ128" i="1"/>
  <c r="FZ129" i="1" s="1"/>
  <c r="FZ44" i="1" s="1"/>
  <c r="FU159" i="1"/>
  <c r="FU160" i="1" s="1"/>
  <c r="GH85" i="1"/>
  <c r="GG14" i="1"/>
  <c r="GA121" i="1"/>
  <c r="FZ20" i="1"/>
  <c r="FY136" i="1"/>
  <c r="GE16" i="1"/>
  <c r="GF97" i="1"/>
  <c r="FY139" i="1"/>
  <c r="FX23" i="1"/>
  <c r="GM62" i="1"/>
  <c r="GM63" i="1" s="1"/>
  <c r="GL74" i="1"/>
  <c r="FV152" i="1"/>
  <c r="FV153" i="1" s="1"/>
  <c r="FW146" i="1"/>
  <c r="FW147" i="1" s="1"/>
  <c r="FT171" i="1"/>
  <c r="GJ80" i="1"/>
  <c r="GJ81" i="1" s="1"/>
  <c r="FR176" i="1"/>
  <c r="GL34" i="1"/>
  <c r="GL70" i="1"/>
  <c r="GC19" i="1" l="1"/>
  <c r="GE40" i="1"/>
  <c r="GF103" i="1"/>
  <c r="GF104" i="1" s="1"/>
  <c r="GE17" i="1"/>
  <c r="GG38" i="1"/>
  <c r="FU26" i="1"/>
  <c r="FV157" i="1"/>
  <c r="FV158" i="1" s="1"/>
  <c r="GJ82" i="1"/>
  <c r="GJ13" i="1" s="1"/>
  <c r="GD116" i="1"/>
  <c r="GF98" i="1"/>
  <c r="GF99" i="1" s="1"/>
  <c r="GF39" i="1" s="1"/>
  <c r="FZ130" i="1"/>
  <c r="FU165" i="1"/>
  <c r="FU166" i="1" s="1"/>
  <c r="FR177" i="1"/>
  <c r="FR52" i="1" s="1"/>
  <c r="FR53" i="1" s="1"/>
  <c r="FR3" i="1" s="1"/>
  <c r="FU49" i="1"/>
  <c r="GA122" i="1"/>
  <c r="GA123" i="1" s="1"/>
  <c r="GD112" i="1"/>
  <c r="FY22" i="1"/>
  <c r="FZ133" i="1"/>
  <c r="FW148" i="1"/>
  <c r="FX145" i="1" s="1"/>
  <c r="GM64" i="1"/>
  <c r="GM10" i="1" s="1"/>
  <c r="GH91" i="1"/>
  <c r="GH92" i="1" s="1"/>
  <c r="GG15" i="1"/>
  <c r="GH86" i="1"/>
  <c r="GH87" i="1" s="1"/>
  <c r="GJ36" i="1"/>
  <c r="GL75" i="1"/>
  <c r="GL76" i="1" s="1"/>
  <c r="GM33" i="1"/>
  <c r="FY140" i="1"/>
  <c r="FY141" i="1" s="1"/>
  <c r="GM67" i="1"/>
  <c r="GL11" i="1"/>
  <c r="FT51" i="1"/>
  <c r="FW47" i="1"/>
  <c r="FV48" i="1"/>
  <c r="FV154" i="1"/>
  <c r="FT172" i="1"/>
  <c r="GK79" i="1" l="1"/>
  <c r="GK80" i="1" s="1"/>
  <c r="GK81" i="1" s="1"/>
  <c r="FR178" i="1"/>
  <c r="FR29" i="1" s="1"/>
  <c r="FR30" i="1" s="1"/>
  <c r="GF100" i="1"/>
  <c r="GF16" i="1" s="1"/>
  <c r="FU27" i="1"/>
  <c r="FV163" i="1"/>
  <c r="FV164" i="1" s="1"/>
  <c r="GA127" i="1"/>
  <c r="GA128" i="1" s="1"/>
  <c r="FZ21" i="1"/>
  <c r="FW24" i="1"/>
  <c r="GA124" i="1"/>
  <c r="GA43" i="1"/>
  <c r="GD117" i="1"/>
  <c r="GD42" i="1" s="1"/>
  <c r="FV159" i="1"/>
  <c r="FV49" i="1" s="1"/>
  <c r="GH37" i="1"/>
  <c r="FZ134" i="1"/>
  <c r="FZ135" i="1" s="1"/>
  <c r="FZ45" i="1" s="1"/>
  <c r="FY142" i="1"/>
  <c r="FY23" i="1" s="1"/>
  <c r="GD18" i="1"/>
  <c r="GE109" i="1"/>
  <c r="GH88" i="1"/>
  <c r="FU50" i="1"/>
  <c r="FX146" i="1"/>
  <c r="FY46" i="1"/>
  <c r="FV25" i="1"/>
  <c r="FW151" i="1"/>
  <c r="GM73" i="1"/>
  <c r="GL12" i="1"/>
  <c r="GM68" i="1"/>
  <c r="GM69" i="1" s="1"/>
  <c r="GL35" i="1"/>
  <c r="FU169" i="1"/>
  <c r="FT28" i="1"/>
  <c r="FS175" i="1" l="1"/>
  <c r="FS176" i="1" s="1"/>
  <c r="FS177" i="1" s="1"/>
  <c r="FS52" i="1" s="1"/>
  <c r="FS53" i="1" s="1"/>
  <c r="GF105" i="1"/>
  <c r="GF40" i="1" s="1"/>
  <c r="GG97" i="1"/>
  <c r="GG98" i="1" s="1"/>
  <c r="GG99" i="1" s="1"/>
  <c r="GG39" i="1" s="1"/>
  <c r="GD118" i="1"/>
  <c r="GD19" i="1" s="1"/>
  <c r="FV160" i="1"/>
  <c r="FV26" i="1" s="1"/>
  <c r="GA129" i="1"/>
  <c r="GA130" i="1" s="1"/>
  <c r="GK82" i="1"/>
  <c r="GK13" i="1" s="1"/>
  <c r="FZ136" i="1"/>
  <c r="FZ139" i="1"/>
  <c r="FZ140" i="1" s="1"/>
  <c r="GH14" i="1"/>
  <c r="GI85" i="1"/>
  <c r="GA20" i="1"/>
  <c r="GB121" i="1"/>
  <c r="GE110" i="1"/>
  <c r="GE111" i="1" s="1"/>
  <c r="GH93" i="1"/>
  <c r="GM70" i="1"/>
  <c r="GM11" i="1" s="1"/>
  <c r="GM34" i="1"/>
  <c r="FU170" i="1"/>
  <c r="FU171" i="1" s="1"/>
  <c r="FX147" i="1"/>
  <c r="GM74" i="1"/>
  <c r="FW152" i="1"/>
  <c r="FW153" i="1" s="1"/>
  <c r="GK36" i="1"/>
  <c r="GF106" i="1" l="1"/>
  <c r="GF17" i="1" s="1"/>
  <c r="GE115" i="1"/>
  <c r="GE116" i="1" s="1"/>
  <c r="FW157" i="1"/>
  <c r="FW158" i="1" s="1"/>
  <c r="GL79" i="1"/>
  <c r="GL80" i="1" s="1"/>
  <c r="GL81" i="1" s="1"/>
  <c r="FV165" i="1"/>
  <c r="FV166" i="1" s="1"/>
  <c r="GA44" i="1"/>
  <c r="GM75" i="1"/>
  <c r="GM35" i="1" s="1"/>
  <c r="GE41" i="1"/>
  <c r="GE112" i="1"/>
  <c r="GA133" i="1"/>
  <c r="FZ22" i="1"/>
  <c r="GG100" i="1"/>
  <c r="FW154" i="1"/>
  <c r="FW25" i="1" s="1"/>
  <c r="GI86" i="1"/>
  <c r="GI87" i="1" s="1"/>
  <c r="GB122" i="1"/>
  <c r="GB123" i="1" s="1"/>
  <c r="GB43" i="1" s="1"/>
  <c r="GH94" i="1"/>
  <c r="GH38" i="1"/>
  <c r="GA21" i="1"/>
  <c r="GB127" i="1"/>
  <c r="FU51" i="1"/>
  <c r="FZ141" i="1"/>
  <c r="FZ142" i="1" s="1"/>
  <c r="FX47" i="1"/>
  <c r="FS178" i="1"/>
  <c r="FS3" i="1"/>
  <c r="FU172" i="1"/>
  <c r="FW48" i="1"/>
  <c r="FX148" i="1"/>
  <c r="GG103" i="1" l="1"/>
  <c r="GG104" i="1" s="1"/>
  <c r="GG105" i="1" s="1"/>
  <c r="GG40" i="1" s="1"/>
  <c r="FV50" i="1"/>
  <c r="GM76" i="1"/>
  <c r="GM12" i="1" s="1"/>
  <c r="FX151" i="1"/>
  <c r="FX152" i="1" s="1"/>
  <c r="FX153" i="1" s="1"/>
  <c r="GE117" i="1"/>
  <c r="GE42" i="1" s="1"/>
  <c r="GI37" i="1"/>
  <c r="GB128" i="1"/>
  <c r="GA134" i="1"/>
  <c r="GI88" i="1"/>
  <c r="GE18" i="1"/>
  <c r="GF109" i="1"/>
  <c r="GH15" i="1"/>
  <c r="GI91" i="1"/>
  <c r="GH97" i="1"/>
  <c r="GG16" i="1"/>
  <c r="FW159" i="1"/>
  <c r="FW49" i="1" s="1"/>
  <c r="GB124" i="1"/>
  <c r="GA139" i="1"/>
  <c r="FZ23" i="1"/>
  <c r="GL36" i="1"/>
  <c r="GL82" i="1"/>
  <c r="FT175" i="1"/>
  <c r="FS29" i="1"/>
  <c r="FS30" i="1" s="1"/>
  <c r="FZ46" i="1"/>
  <c r="FV169" i="1"/>
  <c r="FU28" i="1"/>
  <c r="FW163" i="1"/>
  <c r="FV27" i="1"/>
  <c r="FY145" i="1"/>
  <c r="FX24" i="1"/>
  <c r="GB129" i="1" l="1"/>
  <c r="GB130" i="1" s="1"/>
  <c r="GB21" i="1" s="1"/>
  <c r="GE118" i="1"/>
  <c r="GE19" i="1" s="1"/>
  <c r="GJ85" i="1"/>
  <c r="GI14" i="1"/>
  <c r="GB20" i="1"/>
  <c r="GC121" i="1"/>
  <c r="GA135" i="1"/>
  <c r="GA45" i="1" s="1"/>
  <c r="GG106" i="1"/>
  <c r="FW160" i="1"/>
  <c r="FW26" i="1" s="1"/>
  <c r="GH98" i="1"/>
  <c r="GH99" i="1" s="1"/>
  <c r="GI92" i="1"/>
  <c r="GI93" i="1" s="1"/>
  <c r="GF110" i="1"/>
  <c r="GF111" i="1" s="1"/>
  <c r="GF41" i="1" s="1"/>
  <c r="FX48" i="1"/>
  <c r="FX154" i="1"/>
  <c r="FT176" i="1"/>
  <c r="FT177" i="1" s="1"/>
  <c r="FT52" i="1" s="1"/>
  <c r="FT53" i="1" s="1"/>
  <c r="FW164" i="1"/>
  <c r="FV170" i="1"/>
  <c r="FV171" i="1" s="1"/>
  <c r="GM79" i="1"/>
  <c r="GL13" i="1"/>
  <c r="FY146" i="1"/>
  <c r="FY147" i="1" s="1"/>
  <c r="GA140" i="1"/>
  <c r="GC127" i="1" l="1"/>
  <c r="GC128" i="1" s="1"/>
  <c r="GB44" i="1"/>
  <c r="GF115" i="1"/>
  <c r="GF116" i="1" s="1"/>
  <c r="FW165" i="1"/>
  <c r="FW50" i="1" s="1"/>
  <c r="GG17" i="1"/>
  <c r="GH103" i="1"/>
  <c r="GH104" i="1" s="1"/>
  <c r="FX157" i="1"/>
  <c r="FX158" i="1" s="1"/>
  <c r="FX159" i="1" s="1"/>
  <c r="GI38" i="1"/>
  <c r="GJ86" i="1"/>
  <c r="GJ87" i="1" s="1"/>
  <c r="GJ37" i="1" s="1"/>
  <c r="GA136" i="1"/>
  <c r="GC122" i="1"/>
  <c r="GC123" i="1" s="1"/>
  <c r="GF112" i="1"/>
  <c r="GI94" i="1"/>
  <c r="FV172" i="1"/>
  <c r="FV28" i="1" s="1"/>
  <c r="GH39" i="1"/>
  <c r="GH100" i="1"/>
  <c r="FT3" i="1"/>
  <c r="FT178" i="1"/>
  <c r="FX25" i="1"/>
  <c r="FY151" i="1"/>
  <c r="GM80" i="1"/>
  <c r="FY47" i="1"/>
  <c r="FY148" i="1"/>
  <c r="FV51" i="1"/>
  <c r="FW166" i="1" l="1"/>
  <c r="FW27" i="1" s="1"/>
  <c r="GF117" i="1"/>
  <c r="GF42" i="1" s="1"/>
  <c r="GC43" i="1"/>
  <c r="FW169" i="1"/>
  <c r="FW170" i="1" s="1"/>
  <c r="GH16" i="1"/>
  <c r="GI97" i="1"/>
  <c r="GJ91" i="1"/>
  <c r="GI15" i="1"/>
  <c r="GC124" i="1"/>
  <c r="GH105" i="1"/>
  <c r="GB133" i="1"/>
  <c r="GA22" i="1"/>
  <c r="GJ88" i="1"/>
  <c r="GA141" i="1"/>
  <c r="GF18" i="1"/>
  <c r="GG109" i="1"/>
  <c r="FX49" i="1"/>
  <c r="FZ145" i="1"/>
  <c r="FY24" i="1"/>
  <c r="FU175" i="1"/>
  <c r="FT29" i="1"/>
  <c r="FT30" i="1" s="1"/>
  <c r="FX160" i="1"/>
  <c r="GM81" i="1"/>
  <c r="GM82" i="1" s="1"/>
  <c r="GM13" i="1" s="1"/>
  <c r="FY152" i="1"/>
  <c r="FY153" i="1" s="1"/>
  <c r="FX163" i="1" l="1"/>
  <c r="FX164" i="1" s="1"/>
  <c r="FX165" i="1" s="1"/>
  <c r="FW171" i="1"/>
  <c r="FW172" i="1" s="1"/>
  <c r="GF118" i="1"/>
  <c r="GG115" i="1" s="1"/>
  <c r="GH106" i="1"/>
  <c r="GH40" i="1"/>
  <c r="GC20" i="1"/>
  <c r="GD121" i="1"/>
  <c r="GJ92" i="1"/>
  <c r="GJ93" i="1" s="1"/>
  <c r="GJ38" i="1" s="1"/>
  <c r="GB134" i="1"/>
  <c r="GB135" i="1" s="1"/>
  <c r="GI98" i="1"/>
  <c r="GG110" i="1"/>
  <c r="GG111" i="1" s="1"/>
  <c r="GG41" i="1" s="1"/>
  <c r="GA46" i="1"/>
  <c r="GA142" i="1"/>
  <c r="GC129" i="1"/>
  <c r="GK85" i="1"/>
  <c r="GJ14" i="1"/>
  <c r="FY48" i="1"/>
  <c r="FZ146" i="1"/>
  <c r="FY154" i="1"/>
  <c r="FY157" i="1"/>
  <c r="FX26" i="1"/>
  <c r="GM36" i="1"/>
  <c r="FU176" i="1"/>
  <c r="FU177" i="1" s="1"/>
  <c r="FU52" i="1" s="1"/>
  <c r="FU53" i="1" s="1"/>
  <c r="FW51" i="1" l="1"/>
  <c r="GF19" i="1"/>
  <c r="GG112" i="1"/>
  <c r="GG18" i="1" s="1"/>
  <c r="GB136" i="1"/>
  <c r="GB45" i="1"/>
  <c r="GI99" i="1"/>
  <c r="GI39" i="1" s="1"/>
  <c r="GC44" i="1"/>
  <c r="GC130" i="1"/>
  <c r="GD122" i="1"/>
  <c r="GD123" i="1" s="1"/>
  <c r="GK86" i="1"/>
  <c r="GK87" i="1" s="1"/>
  <c r="GG116" i="1"/>
  <c r="GA23" i="1"/>
  <c r="GB139" i="1"/>
  <c r="GJ94" i="1"/>
  <c r="GH17" i="1"/>
  <c r="GI103" i="1"/>
  <c r="FZ147" i="1"/>
  <c r="FX166" i="1"/>
  <c r="FY158" i="1"/>
  <c r="FY159" i="1" s="1"/>
  <c r="FU3" i="1"/>
  <c r="FW28" i="1"/>
  <c r="FX169" i="1"/>
  <c r="FZ151" i="1"/>
  <c r="FY25" i="1"/>
  <c r="FX50" i="1"/>
  <c r="FU178" i="1"/>
  <c r="GH109" i="1" l="1"/>
  <c r="GH110" i="1" s="1"/>
  <c r="GH111" i="1" s="1"/>
  <c r="GH41" i="1" s="1"/>
  <c r="GG117" i="1"/>
  <c r="GG42" i="1" s="1"/>
  <c r="GK37" i="1"/>
  <c r="GI104" i="1"/>
  <c r="GD43" i="1"/>
  <c r="GK88" i="1"/>
  <c r="GD124" i="1"/>
  <c r="GD127" i="1"/>
  <c r="GD128" i="1" s="1"/>
  <c r="GC21" i="1"/>
  <c r="GK91" i="1"/>
  <c r="GJ15" i="1"/>
  <c r="GB140" i="1"/>
  <c r="GB141" i="1" s="1"/>
  <c r="GB46" i="1" s="1"/>
  <c r="GC133" i="1"/>
  <c r="GB22" i="1"/>
  <c r="GI100" i="1"/>
  <c r="FY49" i="1"/>
  <c r="FY163" i="1"/>
  <c r="FX27" i="1"/>
  <c r="FZ47" i="1"/>
  <c r="FY160" i="1"/>
  <c r="FZ148" i="1"/>
  <c r="FZ152" i="1"/>
  <c r="FU29" i="1"/>
  <c r="FU30" i="1" s="1"/>
  <c r="FV175" i="1"/>
  <c r="FX170" i="1"/>
  <c r="FX171" i="1" s="1"/>
  <c r="GG118" i="1" l="1"/>
  <c r="GI16" i="1"/>
  <c r="GJ97" i="1"/>
  <c r="GH112" i="1"/>
  <c r="GK92" i="1"/>
  <c r="GK93" i="1" s="1"/>
  <c r="GK38" i="1" s="1"/>
  <c r="GD20" i="1"/>
  <c r="GE121" i="1"/>
  <c r="GC134" i="1"/>
  <c r="GC135" i="1" s="1"/>
  <c r="GL85" i="1"/>
  <c r="GK14" i="1"/>
  <c r="GD129" i="1"/>
  <c r="GB142" i="1"/>
  <c r="GI105" i="1"/>
  <c r="FZ24" i="1"/>
  <c r="GA145" i="1"/>
  <c r="FY164" i="1"/>
  <c r="FY165" i="1" s="1"/>
  <c r="FV176" i="1"/>
  <c r="FV177" i="1" s="1"/>
  <c r="FV52" i="1" s="1"/>
  <c r="FV53" i="1" s="1"/>
  <c r="FX51" i="1"/>
  <c r="FZ157" i="1"/>
  <c r="FY26" i="1"/>
  <c r="FZ153" i="1"/>
  <c r="FX172" i="1"/>
  <c r="GG19" i="1" l="1"/>
  <c r="GH115" i="1"/>
  <c r="GH116" i="1" s="1"/>
  <c r="GH117" i="1" s="1"/>
  <c r="GH42" i="1" s="1"/>
  <c r="GC45" i="1"/>
  <c r="GL86" i="1"/>
  <c r="GL87" i="1" s="1"/>
  <c r="GL37" i="1" s="1"/>
  <c r="GC136" i="1"/>
  <c r="GE122" i="1"/>
  <c r="GE123" i="1" s="1"/>
  <c r="FV178" i="1"/>
  <c r="FW175" i="1" s="1"/>
  <c r="GK94" i="1"/>
  <c r="FY166" i="1"/>
  <c r="FZ163" i="1" s="1"/>
  <c r="GH18" i="1"/>
  <c r="GI109" i="1"/>
  <c r="GD130" i="1"/>
  <c r="GD44" i="1"/>
  <c r="GI40" i="1"/>
  <c r="GI106" i="1"/>
  <c r="GJ98" i="1"/>
  <c r="GJ99" i="1" s="1"/>
  <c r="GC139" i="1"/>
  <c r="GC140" i="1" s="1"/>
  <c r="GB23" i="1"/>
  <c r="GA146" i="1"/>
  <c r="FZ48" i="1"/>
  <c r="FZ154" i="1"/>
  <c r="FY50" i="1"/>
  <c r="FV3" i="1"/>
  <c r="FZ158" i="1"/>
  <c r="FY169" i="1"/>
  <c r="FX28" i="1"/>
  <c r="FY27" i="1" l="1"/>
  <c r="FZ159" i="1"/>
  <c r="FZ49" i="1" s="1"/>
  <c r="GH118" i="1"/>
  <c r="GI115" i="1" s="1"/>
  <c r="GI116" i="1" s="1"/>
  <c r="GL88" i="1"/>
  <c r="GL14" i="1" s="1"/>
  <c r="GE43" i="1"/>
  <c r="GJ100" i="1"/>
  <c r="GE124" i="1"/>
  <c r="GJ39" i="1"/>
  <c r="GD133" i="1"/>
  <c r="GC22" i="1"/>
  <c r="GL91" i="1"/>
  <c r="GK15" i="1"/>
  <c r="GI17" i="1"/>
  <c r="GJ103" i="1"/>
  <c r="GE127" i="1"/>
  <c r="GD21" i="1"/>
  <c r="GI110" i="1"/>
  <c r="GI111" i="1" s="1"/>
  <c r="GC141" i="1"/>
  <c r="GC46" i="1" s="1"/>
  <c r="FV29" i="1"/>
  <c r="FV30" i="1" s="1"/>
  <c r="FZ25" i="1"/>
  <c r="GA151" i="1"/>
  <c r="FY170" i="1"/>
  <c r="FY171" i="1" s="1"/>
  <c r="FW176" i="1"/>
  <c r="FW177" i="1" s="1"/>
  <c r="FW52" i="1" s="1"/>
  <c r="FW53" i="1" s="1"/>
  <c r="GA147" i="1"/>
  <c r="GA148" i="1" s="1"/>
  <c r="FZ164" i="1"/>
  <c r="GH19" i="1" l="1"/>
  <c r="GM85" i="1"/>
  <c r="GM86" i="1" s="1"/>
  <c r="GM87" i="1" s="1"/>
  <c r="FZ160" i="1"/>
  <c r="FZ165" i="1" s="1"/>
  <c r="FZ166" i="1" s="1"/>
  <c r="GC142" i="1"/>
  <c r="GD139" i="1" s="1"/>
  <c r="GI41" i="1"/>
  <c r="GD134" i="1"/>
  <c r="GD135" i="1" s="1"/>
  <c r="GI112" i="1"/>
  <c r="GF121" i="1"/>
  <c r="GE20" i="1"/>
  <c r="GJ16" i="1"/>
  <c r="GK97" i="1"/>
  <c r="GE128" i="1"/>
  <c r="GJ104" i="1"/>
  <c r="GJ105" i="1" s="1"/>
  <c r="GJ40" i="1" s="1"/>
  <c r="GL92" i="1"/>
  <c r="GL93" i="1" s="1"/>
  <c r="GL38" i="1" s="1"/>
  <c r="GB145" i="1"/>
  <c r="GA24" i="1"/>
  <c r="FW3" i="1"/>
  <c r="FY51" i="1"/>
  <c r="GA152" i="1"/>
  <c r="FW178" i="1"/>
  <c r="GA47" i="1"/>
  <c r="FY172" i="1"/>
  <c r="FZ26" i="1" l="1"/>
  <c r="GC23" i="1"/>
  <c r="GA157" i="1"/>
  <c r="GA158" i="1" s="1"/>
  <c r="GE129" i="1"/>
  <c r="GE44" i="1" s="1"/>
  <c r="GF122" i="1"/>
  <c r="GF123" i="1" s="1"/>
  <c r="GF43" i="1" s="1"/>
  <c r="GL94" i="1"/>
  <c r="GD140" i="1"/>
  <c r="GI18" i="1"/>
  <c r="GJ109" i="1"/>
  <c r="GJ106" i="1"/>
  <c r="GM88" i="1"/>
  <c r="GM14" i="1" s="1"/>
  <c r="GM37" i="1"/>
  <c r="GD136" i="1"/>
  <c r="GD45" i="1"/>
  <c r="GK98" i="1"/>
  <c r="GK99" i="1" s="1"/>
  <c r="GK39" i="1" s="1"/>
  <c r="GI117" i="1"/>
  <c r="FZ27" i="1"/>
  <c r="GA163" i="1"/>
  <c r="GA153" i="1"/>
  <c r="FX175" i="1"/>
  <c r="FW29" i="1"/>
  <c r="FW30" i="1" s="1"/>
  <c r="FZ169" i="1"/>
  <c r="FY28" i="1"/>
  <c r="FZ50" i="1"/>
  <c r="GB146" i="1"/>
  <c r="GB147" i="1" s="1"/>
  <c r="GD141" i="1" l="1"/>
  <c r="GD46" i="1" s="1"/>
  <c r="GE130" i="1"/>
  <c r="GJ17" i="1"/>
  <c r="GK103" i="1"/>
  <c r="GJ110" i="1"/>
  <c r="GJ111" i="1" s="1"/>
  <c r="GL15" i="1"/>
  <c r="GM91" i="1"/>
  <c r="GF124" i="1"/>
  <c r="GE133" i="1"/>
  <c r="GD22" i="1"/>
  <c r="GK100" i="1"/>
  <c r="GI42" i="1"/>
  <c r="GI118" i="1"/>
  <c r="GB47" i="1"/>
  <c r="FZ170" i="1"/>
  <c r="FZ171" i="1" s="1"/>
  <c r="GB148" i="1"/>
  <c r="GA164" i="1"/>
  <c r="FX176" i="1"/>
  <c r="FX177" i="1" s="1"/>
  <c r="FX52" i="1" s="1"/>
  <c r="FX53" i="1" s="1"/>
  <c r="GA48" i="1"/>
  <c r="GA154" i="1"/>
  <c r="GD142" i="1" l="1"/>
  <c r="GD23" i="1" s="1"/>
  <c r="GE21" i="1"/>
  <c r="GF127" i="1"/>
  <c r="GF128" i="1" s="1"/>
  <c r="GF129" i="1" s="1"/>
  <c r="GF44" i="1" s="1"/>
  <c r="GG121" i="1"/>
  <c r="GF20" i="1"/>
  <c r="GM92" i="1"/>
  <c r="GM93" i="1" s="1"/>
  <c r="GM38" i="1" s="1"/>
  <c r="GK16" i="1"/>
  <c r="GL97" i="1"/>
  <c r="GE134" i="1"/>
  <c r="GE135" i="1" s="1"/>
  <c r="GJ112" i="1"/>
  <c r="GJ41" i="1"/>
  <c r="GJ115" i="1"/>
  <c r="GI19" i="1"/>
  <c r="GK104" i="1"/>
  <c r="GK105" i="1" s="1"/>
  <c r="GK40" i="1" s="1"/>
  <c r="FZ172" i="1"/>
  <c r="GB151" i="1"/>
  <c r="GA25" i="1"/>
  <c r="FX178" i="1"/>
  <c r="FZ51" i="1"/>
  <c r="FX3" i="1"/>
  <c r="GA159" i="1"/>
  <c r="GB24" i="1"/>
  <c r="GC145" i="1"/>
  <c r="GE139" i="1" l="1"/>
  <c r="GE140" i="1" s="1"/>
  <c r="GF130" i="1"/>
  <c r="GF21" i="1" s="1"/>
  <c r="GE136" i="1"/>
  <c r="GE45" i="1"/>
  <c r="GL98" i="1"/>
  <c r="GL99" i="1" s="1"/>
  <c r="GL39" i="1" s="1"/>
  <c r="GK109" i="1"/>
  <c r="GJ18" i="1"/>
  <c r="GK106" i="1"/>
  <c r="GM94" i="1"/>
  <c r="GM15" i="1" s="1"/>
  <c r="GG122" i="1"/>
  <c r="GJ116" i="1"/>
  <c r="GJ117" i="1" s="1"/>
  <c r="GJ42" i="1" s="1"/>
  <c r="GC146" i="1"/>
  <c r="GC147" i="1" s="1"/>
  <c r="FY175" i="1"/>
  <c r="FX29" i="1"/>
  <c r="FX30" i="1" s="1"/>
  <c r="GB152" i="1"/>
  <c r="GB153" i="1" s="1"/>
  <c r="FZ28" i="1"/>
  <c r="GA169" i="1"/>
  <c r="GA49" i="1"/>
  <c r="GA160" i="1"/>
  <c r="GA165" i="1" s="1"/>
  <c r="GE141" i="1" l="1"/>
  <c r="GE46" i="1" s="1"/>
  <c r="GG127" i="1"/>
  <c r="GG128" i="1" s="1"/>
  <c r="GK17" i="1"/>
  <c r="GL103" i="1"/>
  <c r="GK110" i="1"/>
  <c r="GK111" i="1" s="1"/>
  <c r="GK41" i="1" s="1"/>
  <c r="GL100" i="1"/>
  <c r="GJ118" i="1"/>
  <c r="GC148" i="1"/>
  <c r="GC24" i="1" s="1"/>
  <c r="GG123" i="1"/>
  <c r="GE22" i="1"/>
  <c r="GF133" i="1"/>
  <c r="GA50" i="1"/>
  <c r="GA166" i="1"/>
  <c r="GC47" i="1"/>
  <c r="GB157" i="1"/>
  <c r="GA26" i="1"/>
  <c r="FY176" i="1"/>
  <c r="GA170" i="1"/>
  <c r="GB48" i="1"/>
  <c r="GB154" i="1"/>
  <c r="GE142" i="1" l="1"/>
  <c r="GE23" i="1" s="1"/>
  <c r="GA171" i="1"/>
  <c r="GA51" i="1" s="1"/>
  <c r="GL16" i="1"/>
  <c r="GM97" i="1"/>
  <c r="GK112" i="1"/>
  <c r="GG43" i="1"/>
  <c r="FY177" i="1"/>
  <c r="FY52" i="1" s="1"/>
  <c r="FY53" i="1" s="1"/>
  <c r="FY3" i="1" s="1"/>
  <c r="GJ19" i="1"/>
  <c r="GK115" i="1"/>
  <c r="GD145" i="1"/>
  <c r="GD146" i="1" s="1"/>
  <c r="GL104" i="1"/>
  <c r="GL105" i="1" s="1"/>
  <c r="GL40" i="1" s="1"/>
  <c r="GF134" i="1"/>
  <c r="GF135" i="1" s="1"/>
  <c r="GG124" i="1"/>
  <c r="GG129" i="1" s="1"/>
  <c r="GB158" i="1"/>
  <c r="GB159" i="1" s="1"/>
  <c r="GC151" i="1"/>
  <c r="GB25" i="1"/>
  <c r="GB163" i="1"/>
  <c r="GA27" i="1"/>
  <c r="GF139" i="1" l="1"/>
  <c r="GF140" i="1" s="1"/>
  <c r="GA172" i="1"/>
  <c r="GB169" i="1" s="1"/>
  <c r="GK116" i="1"/>
  <c r="GK117" i="1" s="1"/>
  <c r="GK42" i="1" s="1"/>
  <c r="GL109" i="1"/>
  <c r="GK18" i="1"/>
  <c r="GH121" i="1"/>
  <c r="GG20" i="1"/>
  <c r="GM98" i="1"/>
  <c r="GM99" i="1" s="1"/>
  <c r="GM39" i="1" s="1"/>
  <c r="GF136" i="1"/>
  <c r="GF45" i="1"/>
  <c r="GG130" i="1"/>
  <c r="GG44" i="1"/>
  <c r="GD147" i="1"/>
  <c r="GD148" i="1" s="1"/>
  <c r="GL106" i="1"/>
  <c r="FY178" i="1"/>
  <c r="GB49" i="1"/>
  <c r="GB160" i="1"/>
  <c r="GB164" i="1"/>
  <c r="GC152" i="1"/>
  <c r="GC153" i="1" s="1"/>
  <c r="GC154" i="1" s="1"/>
  <c r="GF141" i="1" l="1"/>
  <c r="GF46" i="1" s="1"/>
  <c r="GB165" i="1"/>
  <c r="GB166" i="1" s="1"/>
  <c r="GA28" i="1"/>
  <c r="GD24" i="1"/>
  <c r="GE145" i="1"/>
  <c r="GE146" i="1" s="1"/>
  <c r="GF22" i="1"/>
  <c r="GG133" i="1"/>
  <c r="GM100" i="1"/>
  <c r="GM16" i="1" s="1"/>
  <c r="GL17" i="1"/>
  <c r="GM103" i="1"/>
  <c r="GM104" i="1" s="1"/>
  <c r="FZ175" i="1"/>
  <c r="FY29" i="1"/>
  <c r="FY30" i="1" s="1"/>
  <c r="GH122" i="1"/>
  <c r="GH123" i="1" s="1"/>
  <c r="GL110" i="1"/>
  <c r="GL111" i="1" s="1"/>
  <c r="GD47" i="1"/>
  <c r="GG21" i="1"/>
  <c r="GH127" i="1"/>
  <c r="GK118" i="1"/>
  <c r="GD151" i="1"/>
  <c r="GC25" i="1"/>
  <c r="GB170" i="1"/>
  <c r="GC48" i="1"/>
  <c r="GB26" i="1"/>
  <c r="GC157" i="1"/>
  <c r="GM105" i="1" l="1"/>
  <c r="GM106" i="1" s="1"/>
  <c r="GM17" i="1" s="1"/>
  <c r="GF142" i="1"/>
  <c r="GG139" i="1" s="1"/>
  <c r="GB50" i="1"/>
  <c r="GL112" i="1"/>
  <c r="GL18" i="1" s="1"/>
  <c r="GL115" i="1"/>
  <c r="GK19" i="1"/>
  <c r="FZ176" i="1"/>
  <c r="FZ177" i="1" s="1"/>
  <c r="FZ52" i="1" s="1"/>
  <c r="FZ53" i="1" s="1"/>
  <c r="GH43" i="1"/>
  <c r="GH124" i="1"/>
  <c r="GH128" i="1"/>
  <c r="GG134" i="1"/>
  <c r="GG135" i="1" s="1"/>
  <c r="GL41" i="1"/>
  <c r="GE147" i="1"/>
  <c r="GB171" i="1"/>
  <c r="GB27" i="1"/>
  <c r="GC163" i="1"/>
  <c r="GC158" i="1"/>
  <c r="GC159" i="1" s="1"/>
  <c r="GD152" i="1"/>
  <c r="GM40" i="1" l="1"/>
  <c r="GF23" i="1"/>
  <c r="GM109" i="1"/>
  <c r="GM110" i="1" s="1"/>
  <c r="GM111" i="1" s="1"/>
  <c r="GG136" i="1"/>
  <c r="GG22" i="1" s="1"/>
  <c r="GH20" i="1"/>
  <c r="GI121" i="1"/>
  <c r="GH129" i="1"/>
  <c r="GH44" i="1" s="1"/>
  <c r="GG140" i="1"/>
  <c r="GD153" i="1"/>
  <c r="GD154" i="1" s="1"/>
  <c r="FZ3" i="1"/>
  <c r="FZ178" i="1"/>
  <c r="GG45" i="1"/>
  <c r="GL116" i="1"/>
  <c r="GL117" i="1" s="1"/>
  <c r="GL42" i="1" s="1"/>
  <c r="GB51" i="1"/>
  <c r="GC49" i="1"/>
  <c r="GE47" i="1"/>
  <c r="GC160" i="1"/>
  <c r="GC164" i="1"/>
  <c r="GE148" i="1"/>
  <c r="GB172" i="1"/>
  <c r="GH133" i="1" l="1"/>
  <c r="GH134" i="1" s="1"/>
  <c r="GG141" i="1"/>
  <c r="GG46" i="1" s="1"/>
  <c r="GM112" i="1"/>
  <c r="GM18" i="1" s="1"/>
  <c r="GD25" i="1"/>
  <c r="GE151" i="1"/>
  <c r="GE152" i="1" s="1"/>
  <c r="GE153" i="1" s="1"/>
  <c r="GL118" i="1"/>
  <c r="GD48" i="1"/>
  <c r="GI122" i="1"/>
  <c r="GI123" i="1" s="1"/>
  <c r="GM41" i="1"/>
  <c r="FZ29" i="1"/>
  <c r="FZ30" i="1" s="1"/>
  <c r="GA175" i="1"/>
  <c r="GH130" i="1"/>
  <c r="GC165" i="1"/>
  <c r="GF145" i="1"/>
  <c r="GE24" i="1"/>
  <c r="GB28" i="1"/>
  <c r="GC169" i="1"/>
  <c r="GD157" i="1"/>
  <c r="GC26" i="1"/>
  <c r="GG142" i="1" l="1"/>
  <c r="GG23" i="1" s="1"/>
  <c r="GH135" i="1"/>
  <c r="GH45" i="1" s="1"/>
  <c r="GE154" i="1"/>
  <c r="GE25" i="1" s="1"/>
  <c r="GI43" i="1"/>
  <c r="GI124" i="1"/>
  <c r="GM115" i="1"/>
  <c r="GL19" i="1"/>
  <c r="GI127" i="1"/>
  <c r="GI128" i="1" s="1"/>
  <c r="GH21" i="1"/>
  <c r="GA176" i="1"/>
  <c r="GA177" i="1" s="1"/>
  <c r="GA52" i="1" s="1"/>
  <c r="GA53" i="1" s="1"/>
  <c r="GF146" i="1"/>
  <c r="GF147" i="1" s="1"/>
  <c r="GC50" i="1"/>
  <c r="GD158" i="1"/>
  <c r="GD159" i="1" s="1"/>
  <c r="GD160" i="1" s="1"/>
  <c r="GC170" i="1"/>
  <c r="GE48" i="1"/>
  <c r="GC166" i="1"/>
  <c r="GH139" i="1" l="1"/>
  <c r="GH140" i="1" s="1"/>
  <c r="GF151" i="1"/>
  <c r="GF152" i="1" s="1"/>
  <c r="GH136" i="1"/>
  <c r="GH22" i="1" s="1"/>
  <c r="GA178" i="1"/>
  <c r="GA29" i="1" s="1"/>
  <c r="GA30" i="1" s="1"/>
  <c r="GI129" i="1"/>
  <c r="GI44" i="1" s="1"/>
  <c r="GA3" i="1"/>
  <c r="GM116" i="1"/>
  <c r="GM117" i="1" s="1"/>
  <c r="GM42" i="1" s="1"/>
  <c r="GI20" i="1"/>
  <c r="GJ121" i="1"/>
  <c r="GC171" i="1"/>
  <c r="GC172" i="1" s="1"/>
  <c r="GD26" i="1"/>
  <c r="GE157" i="1"/>
  <c r="GF47" i="1"/>
  <c r="GF148" i="1"/>
  <c r="GC27" i="1"/>
  <c r="GD163" i="1"/>
  <c r="GD49" i="1"/>
  <c r="GH141" i="1" l="1"/>
  <c r="GH46" i="1" s="1"/>
  <c r="GI133" i="1"/>
  <c r="GI134" i="1" s="1"/>
  <c r="GB175" i="1"/>
  <c r="GB176" i="1" s="1"/>
  <c r="GB177" i="1" s="1"/>
  <c r="GB52" i="1" s="1"/>
  <c r="GB53" i="1" s="1"/>
  <c r="GF153" i="1"/>
  <c r="GF48" i="1" s="1"/>
  <c r="GC51" i="1"/>
  <c r="GM118" i="1"/>
  <c r="GM19" i="1" s="1"/>
  <c r="GI130" i="1"/>
  <c r="GJ122" i="1"/>
  <c r="GJ123" i="1" s="1"/>
  <c r="GD164" i="1"/>
  <c r="GD165" i="1" s="1"/>
  <c r="GD166" i="1" s="1"/>
  <c r="GG145" i="1"/>
  <c r="GF24" i="1"/>
  <c r="GE158" i="1"/>
  <c r="GC28" i="1"/>
  <c r="GD169" i="1"/>
  <c r="GH142" i="1" l="1"/>
  <c r="GH23" i="1" s="1"/>
  <c r="GF154" i="1"/>
  <c r="GG151" i="1" s="1"/>
  <c r="GJ124" i="1"/>
  <c r="GJ43" i="1"/>
  <c r="GB3" i="1"/>
  <c r="GE159" i="1"/>
  <c r="GE160" i="1" s="1"/>
  <c r="GB178" i="1"/>
  <c r="GJ127" i="1"/>
  <c r="GJ128" i="1" s="1"/>
  <c r="GI21" i="1"/>
  <c r="GI135" i="1"/>
  <c r="GE163" i="1"/>
  <c r="GD27" i="1"/>
  <c r="GD170" i="1"/>
  <c r="GG146" i="1"/>
  <c r="GG147" i="1" s="1"/>
  <c r="GD50" i="1"/>
  <c r="GI139" i="1" l="1"/>
  <c r="GI140" i="1" s="1"/>
  <c r="GF25" i="1"/>
  <c r="GE49" i="1"/>
  <c r="GF157" i="1"/>
  <c r="GF158" i="1" s="1"/>
  <c r="GE26" i="1"/>
  <c r="GI45" i="1"/>
  <c r="GI136" i="1"/>
  <c r="GB29" i="1"/>
  <c r="GB30" i="1" s="1"/>
  <c r="GC175" i="1"/>
  <c r="GD171" i="1"/>
  <c r="GD51" i="1" s="1"/>
  <c r="GJ129" i="1"/>
  <c r="GJ130" i="1" s="1"/>
  <c r="GK121" i="1"/>
  <c r="GJ20" i="1"/>
  <c r="GG47" i="1"/>
  <c r="GE164" i="1"/>
  <c r="GE165" i="1" s="1"/>
  <c r="GE166" i="1" s="1"/>
  <c r="GG148" i="1"/>
  <c r="GG152" i="1"/>
  <c r="GG153" i="1" l="1"/>
  <c r="GG154" i="1" s="1"/>
  <c r="GD172" i="1"/>
  <c r="GC176" i="1"/>
  <c r="GC177" i="1" s="1"/>
  <c r="GC52" i="1" s="1"/>
  <c r="GC53" i="1" s="1"/>
  <c r="GJ21" i="1"/>
  <c r="GK127" i="1"/>
  <c r="GJ133" i="1"/>
  <c r="GJ134" i="1" s="1"/>
  <c r="GI22" i="1"/>
  <c r="GI141" i="1"/>
  <c r="GI46" i="1" s="1"/>
  <c r="GK122" i="1"/>
  <c r="GK123" i="1" s="1"/>
  <c r="GK43" i="1" s="1"/>
  <c r="GJ44" i="1"/>
  <c r="GF163" i="1"/>
  <c r="GE27" i="1"/>
  <c r="GF159" i="1"/>
  <c r="GG24" i="1"/>
  <c r="GH145" i="1"/>
  <c r="GE50" i="1"/>
  <c r="GG48" i="1" l="1"/>
  <c r="GC178" i="1"/>
  <c r="GC29" i="1" s="1"/>
  <c r="GC30" i="1" s="1"/>
  <c r="GK124" i="1"/>
  <c r="GK128" i="1"/>
  <c r="GC3" i="1"/>
  <c r="GJ135" i="1"/>
  <c r="GJ45" i="1" s="1"/>
  <c r="GE169" i="1"/>
  <c r="GD28" i="1"/>
  <c r="GI142" i="1"/>
  <c r="GF49" i="1"/>
  <c r="GF164" i="1"/>
  <c r="GF160" i="1"/>
  <c r="GH146" i="1"/>
  <c r="GH151" i="1"/>
  <c r="GG25" i="1"/>
  <c r="GD175" i="1" l="1"/>
  <c r="GD176" i="1" s="1"/>
  <c r="GD177" i="1" s="1"/>
  <c r="GD52" i="1" s="1"/>
  <c r="GD53" i="1" s="1"/>
  <c r="GK129" i="1"/>
  <c r="GK44" i="1" s="1"/>
  <c r="GF165" i="1"/>
  <c r="GF50" i="1" s="1"/>
  <c r="GJ139" i="1"/>
  <c r="GI23" i="1"/>
  <c r="GE170" i="1"/>
  <c r="GE171" i="1" s="1"/>
  <c r="GE51" i="1" s="1"/>
  <c r="GJ136" i="1"/>
  <c r="GL121" i="1"/>
  <c r="GK20" i="1"/>
  <c r="GH152" i="1"/>
  <c r="GF26" i="1"/>
  <c r="GG157" i="1"/>
  <c r="GH147" i="1"/>
  <c r="GF166" i="1" l="1"/>
  <c r="GG163" i="1" s="1"/>
  <c r="GK130" i="1"/>
  <c r="GL122" i="1"/>
  <c r="GL123" i="1" s="1"/>
  <c r="GE172" i="1"/>
  <c r="GD3" i="1"/>
  <c r="GJ22" i="1"/>
  <c r="GK133" i="1"/>
  <c r="GD178" i="1"/>
  <c r="GJ140" i="1"/>
  <c r="GJ141" i="1" s="1"/>
  <c r="GJ46" i="1" s="1"/>
  <c r="GH47" i="1"/>
  <c r="GH148" i="1"/>
  <c r="GG158" i="1"/>
  <c r="GF27" i="1" l="1"/>
  <c r="GL127" i="1"/>
  <c r="GL128" i="1" s="1"/>
  <c r="GK21" i="1"/>
  <c r="GL43" i="1"/>
  <c r="GE175" i="1"/>
  <c r="GD29" i="1"/>
  <c r="GD30" i="1" s="1"/>
  <c r="GL124" i="1"/>
  <c r="GF169" i="1"/>
  <c r="GE28" i="1"/>
  <c r="GK134" i="1"/>
  <c r="GK135" i="1" s="1"/>
  <c r="GK45" i="1" s="1"/>
  <c r="GJ142" i="1"/>
  <c r="GG159" i="1"/>
  <c r="GI145" i="1"/>
  <c r="GH24" i="1"/>
  <c r="GG164" i="1"/>
  <c r="GH153" i="1"/>
  <c r="GK139" i="1" l="1"/>
  <c r="GJ23" i="1"/>
  <c r="GF170" i="1"/>
  <c r="GF171" i="1" s="1"/>
  <c r="GK136" i="1"/>
  <c r="GL20" i="1"/>
  <c r="GM121" i="1"/>
  <c r="GL129" i="1"/>
  <c r="GE176" i="1"/>
  <c r="GE177" i="1" s="1"/>
  <c r="GE52" i="1" s="1"/>
  <c r="GE53" i="1" s="1"/>
  <c r="GG49" i="1"/>
  <c r="GI146" i="1"/>
  <c r="GH48" i="1"/>
  <c r="GH154" i="1"/>
  <c r="GG160" i="1"/>
  <c r="GF172" i="1" l="1"/>
  <c r="GF51" i="1"/>
  <c r="GE178" i="1"/>
  <c r="GL44" i="1"/>
  <c r="GL130" i="1"/>
  <c r="GK22" i="1"/>
  <c r="GL133" i="1"/>
  <c r="GL134" i="1" s="1"/>
  <c r="GI147" i="1"/>
  <c r="GI148" i="1" s="1"/>
  <c r="GE3" i="1"/>
  <c r="GM122" i="1"/>
  <c r="GM123" i="1" s="1"/>
  <c r="GM124" i="1" s="1"/>
  <c r="GM20" i="1" s="1"/>
  <c r="GK140" i="1"/>
  <c r="GK141" i="1" s="1"/>
  <c r="GK46" i="1" s="1"/>
  <c r="GI151" i="1"/>
  <c r="GH25" i="1"/>
  <c r="GH157" i="1"/>
  <c r="GG26" i="1"/>
  <c r="GG165" i="1"/>
  <c r="GJ145" i="1" l="1"/>
  <c r="GJ146" i="1" s="1"/>
  <c r="GI24" i="1"/>
  <c r="GL21" i="1"/>
  <c r="GM127" i="1"/>
  <c r="GL135" i="1"/>
  <c r="GK142" i="1"/>
  <c r="GF175" i="1"/>
  <c r="GE29" i="1"/>
  <c r="GE30" i="1" s="1"/>
  <c r="GM43" i="1"/>
  <c r="GF28" i="1"/>
  <c r="GG169" i="1"/>
  <c r="GG170" i="1" s="1"/>
  <c r="GI47" i="1"/>
  <c r="GH158" i="1"/>
  <c r="GH159" i="1" s="1"/>
  <c r="GI152" i="1"/>
  <c r="GI153" i="1" s="1"/>
  <c r="GG50" i="1"/>
  <c r="GG166" i="1"/>
  <c r="GG171" i="1" l="1"/>
  <c r="GG51" i="1" s="1"/>
  <c r="GL136" i="1"/>
  <c r="GL45" i="1"/>
  <c r="GF176" i="1"/>
  <c r="GF177" i="1" s="1"/>
  <c r="GF52" i="1" s="1"/>
  <c r="GF53" i="1" s="1"/>
  <c r="GL139" i="1"/>
  <c r="GL140" i="1" s="1"/>
  <c r="GK23" i="1"/>
  <c r="GM128" i="1"/>
  <c r="GM129" i="1" s="1"/>
  <c r="GI48" i="1"/>
  <c r="GI154" i="1"/>
  <c r="GJ147" i="1"/>
  <c r="GH49" i="1"/>
  <c r="GH160" i="1"/>
  <c r="GH163" i="1"/>
  <c r="GG27" i="1"/>
  <c r="GG172" i="1" l="1"/>
  <c r="GG28" i="1" s="1"/>
  <c r="GM44" i="1"/>
  <c r="GF3" i="1"/>
  <c r="GF178" i="1"/>
  <c r="GL141" i="1"/>
  <c r="GL46" i="1" s="1"/>
  <c r="GM133" i="1"/>
  <c r="GL22" i="1"/>
  <c r="GM130" i="1"/>
  <c r="GM21" i="1" s="1"/>
  <c r="GJ47" i="1"/>
  <c r="GI25" i="1"/>
  <c r="GJ151" i="1"/>
  <c r="GH164" i="1"/>
  <c r="GH165" i="1" s="1"/>
  <c r="GI157" i="1"/>
  <c r="GH26" i="1"/>
  <c r="GJ148" i="1"/>
  <c r="GH169" i="1" l="1"/>
  <c r="GH170" i="1" s="1"/>
  <c r="GM134" i="1"/>
  <c r="GM135" i="1" s="1"/>
  <c r="GM45" i="1" s="1"/>
  <c r="GG175" i="1"/>
  <c r="GF29" i="1"/>
  <c r="GF30" i="1" s="1"/>
  <c r="GL142" i="1"/>
  <c r="GI158" i="1"/>
  <c r="GI159" i="1" s="1"/>
  <c r="GH50" i="1"/>
  <c r="GH166" i="1"/>
  <c r="GJ152" i="1"/>
  <c r="GK145" i="1"/>
  <c r="GJ24" i="1"/>
  <c r="GH171" i="1" l="1"/>
  <c r="GH51" i="1" s="1"/>
  <c r="GM136" i="1"/>
  <c r="GM22" i="1" s="1"/>
  <c r="GL23" i="1"/>
  <c r="GM139" i="1"/>
  <c r="GG176" i="1"/>
  <c r="GG177" i="1" s="1"/>
  <c r="GG52" i="1" s="1"/>
  <c r="GG53" i="1" s="1"/>
  <c r="GJ153" i="1"/>
  <c r="GJ154" i="1" s="1"/>
  <c r="GK146" i="1"/>
  <c r="GK147" i="1" s="1"/>
  <c r="GI163" i="1"/>
  <c r="GH27" i="1"/>
  <c r="GI49" i="1"/>
  <c r="GI160" i="1"/>
  <c r="GH172" i="1" l="1"/>
  <c r="GI169" i="1" s="1"/>
  <c r="GJ48" i="1"/>
  <c r="GJ25" i="1"/>
  <c r="GK151" i="1"/>
  <c r="GK152" i="1" s="1"/>
  <c r="GG178" i="1"/>
  <c r="GG3" i="1"/>
  <c r="GM140" i="1"/>
  <c r="GM141" i="1" s="1"/>
  <c r="GM46" i="1" s="1"/>
  <c r="GI164" i="1"/>
  <c r="GI165" i="1" s="1"/>
  <c r="GK47" i="1"/>
  <c r="GK148" i="1"/>
  <c r="GJ157" i="1"/>
  <c r="GI26" i="1"/>
  <c r="GH28" i="1" l="1"/>
  <c r="GM142" i="1"/>
  <c r="GM23" i="1" s="1"/>
  <c r="GG29" i="1"/>
  <c r="GG30" i="1" s="1"/>
  <c r="GH175" i="1"/>
  <c r="GK153" i="1"/>
  <c r="GK154" i="1" s="1"/>
  <c r="GI50" i="1"/>
  <c r="GI166" i="1"/>
  <c r="GJ158" i="1"/>
  <c r="GL145" i="1"/>
  <c r="GK24" i="1"/>
  <c r="GI170" i="1"/>
  <c r="GK48" i="1" l="1"/>
  <c r="GK25" i="1"/>
  <c r="GL151" i="1"/>
  <c r="GL152" i="1" s="1"/>
  <c r="GH176" i="1"/>
  <c r="GH177" i="1" s="1"/>
  <c r="GH52" i="1" s="1"/>
  <c r="GH53" i="1" s="1"/>
  <c r="GJ159" i="1"/>
  <c r="GI27" i="1"/>
  <c r="GJ163" i="1"/>
  <c r="GI171" i="1"/>
  <c r="GL146" i="1"/>
  <c r="GL147" i="1" s="1"/>
  <c r="GH178" i="1" l="1"/>
  <c r="GH3" i="1"/>
  <c r="GL47" i="1"/>
  <c r="GL148" i="1"/>
  <c r="GI51" i="1"/>
  <c r="GJ164" i="1"/>
  <c r="GJ49" i="1"/>
  <c r="GJ160" i="1"/>
  <c r="GI172" i="1"/>
  <c r="GJ165" i="1" l="1"/>
  <c r="GJ50" i="1" s="1"/>
  <c r="GH29" i="1"/>
  <c r="GH30" i="1" s="1"/>
  <c r="GI175" i="1"/>
  <c r="GJ26" i="1"/>
  <c r="GK157" i="1"/>
  <c r="GL24" i="1"/>
  <c r="GM145" i="1"/>
  <c r="GI28" i="1"/>
  <c r="GJ169" i="1"/>
  <c r="GL153" i="1"/>
  <c r="GJ166" i="1" l="1"/>
  <c r="GJ27" i="1" s="1"/>
  <c r="GI176" i="1"/>
  <c r="GI177" i="1" s="1"/>
  <c r="GI52" i="1" s="1"/>
  <c r="GI53" i="1" s="1"/>
  <c r="GJ170" i="1"/>
  <c r="GM146" i="1"/>
  <c r="GM147" i="1" s="1"/>
  <c r="GK158" i="1"/>
  <c r="GL48" i="1"/>
  <c r="GL154" i="1"/>
  <c r="GK163" i="1" l="1"/>
  <c r="GK164" i="1" s="1"/>
  <c r="GJ171" i="1"/>
  <c r="GJ51" i="1" s="1"/>
  <c r="GI3" i="1"/>
  <c r="GI178" i="1"/>
  <c r="GM47" i="1"/>
  <c r="GM148" i="1"/>
  <c r="GM24" i="1" s="1"/>
  <c r="GL25" i="1"/>
  <c r="GM151" i="1"/>
  <c r="GK159" i="1"/>
  <c r="GJ172" i="1" l="1"/>
  <c r="GK169" i="1" s="1"/>
  <c r="GJ175" i="1"/>
  <c r="GJ176" i="1" s="1"/>
  <c r="GI29" i="1"/>
  <c r="GI30" i="1" s="1"/>
  <c r="GK49" i="1"/>
  <c r="GM152" i="1"/>
  <c r="GM153" i="1" s="1"/>
  <c r="GK160" i="1"/>
  <c r="GJ177" i="1" l="1"/>
  <c r="GJ52" i="1" s="1"/>
  <c r="GJ53" i="1" s="1"/>
  <c r="GJ28" i="1"/>
  <c r="GL157" i="1"/>
  <c r="GK26" i="1"/>
  <c r="GM48" i="1"/>
  <c r="GM154" i="1"/>
  <c r="GM25" i="1" s="1"/>
  <c r="GK165" i="1"/>
  <c r="GK170" i="1"/>
  <c r="GJ178" i="1" l="1"/>
  <c r="GJ29" i="1" s="1"/>
  <c r="GJ30" i="1" s="1"/>
  <c r="GK50" i="1"/>
  <c r="GK166" i="1"/>
  <c r="GJ3" i="1"/>
  <c r="GL158" i="1"/>
  <c r="GL159" i="1" s="1"/>
  <c r="GK175" i="1" l="1"/>
  <c r="GK176" i="1" s="1"/>
  <c r="GL49" i="1"/>
  <c r="GL160" i="1"/>
  <c r="GK27" i="1"/>
  <c r="GL163" i="1"/>
  <c r="GK171" i="1"/>
  <c r="GK51" i="1" l="1"/>
  <c r="GK172" i="1"/>
  <c r="GL164" i="1"/>
  <c r="GL165" i="1" s="1"/>
  <c r="GM157" i="1"/>
  <c r="GL26" i="1"/>
  <c r="GL166" i="1" l="1"/>
  <c r="GL27" i="1" s="1"/>
  <c r="GL50" i="1"/>
  <c r="GM158" i="1"/>
  <c r="GM159" i="1" s="1"/>
  <c r="GL169" i="1"/>
  <c r="GK28" i="1"/>
  <c r="GK177" i="1"/>
  <c r="GM163" i="1" l="1"/>
  <c r="GM164" i="1" s="1"/>
  <c r="GM160" i="1"/>
  <c r="GM26" i="1" s="1"/>
  <c r="GK52" i="1"/>
  <c r="GK53" i="1" s="1"/>
  <c r="GK178" i="1"/>
  <c r="GL170" i="1"/>
  <c r="GL171" i="1" s="1"/>
  <c r="GM49" i="1"/>
  <c r="GM165" i="1" l="1"/>
  <c r="GM50" i="1" s="1"/>
  <c r="GL51" i="1"/>
  <c r="GL172" i="1"/>
  <c r="GL175" i="1"/>
  <c r="GK29" i="1"/>
  <c r="GK30" i="1" s="1"/>
  <c r="GK3" i="1"/>
  <c r="GM166" i="1" l="1"/>
  <c r="GM27" i="1" s="1"/>
  <c r="GL176" i="1"/>
  <c r="GL177" i="1" s="1"/>
  <c r="GL52" i="1" s="1"/>
  <c r="GL53" i="1" s="1"/>
  <c r="GM169" i="1"/>
  <c r="GL28" i="1"/>
  <c r="GL3" i="1" l="1"/>
  <c r="GM170" i="1"/>
  <c r="GM171" i="1" s="1"/>
  <c r="GL178" i="1"/>
  <c r="GM172" i="1" l="1"/>
  <c r="GM28" i="1" s="1"/>
  <c r="GM175" i="1"/>
  <c r="GL29" i="1"/>
  <c r="GL30" i="1" s="1"/>
  <c r="GM51" i="1"/>
  <c r="GM176" i="1" l="1"/>
  <c r="GM177" i="1" s="1"/>
  <c r="GM52" i="1" s="1"/>
  <c r="GM53" i="1" l="1"/>
  <c r="GM3" i="1" s="1"/>
  <c r="GM178" i="1"/>
  <c r="GM29" i="1" s="1"/>
  <c r="GM30" i="1" s="1"/>
  <c r="G53" i="1"/>
  <c r="GC54" i="1" l="1"/>
  <c r="BH54" i="1"/>
  <c r="CD54" i="1"/>
  <c r="EB54" i="1"/>
  <c r="DX54" i="1"/>
  <c r="J54" i="1"/>
  <c r="BN54" i="1"/>
  <c r="EA54" i="1"/>
  <c r="CB54" i="1"/>
  <c r="R54" i="1"/>
  <c r="BF54" i="1"/>
  <c r="DZ54" i="1"/>
  <c r="K54" i="1"/>
  <c r="CA54" i="1"/>
  <c r="L54" i="1"/>
  <c r="EX54" i="1"/>
  <c r="AE54" i="1"/>
  <c r="CE54" i="1"/>
  <c r="EY54" i="1"/>
  <c r="AF54" i="1"/>
  <c r="CF54" i="1"/>
  <c r="EZ54" i="1"/>
  <c r="AH54" i="1"/>
  <c r="DB54" i="1"/>
  <c r="FF54" i="1"/>
  <c r="AI54" i="1"/>
  <c r="DC54" i="1"/>
  <c r="FS54" i="1"/>
  <c r="AJ54" i="1"/>
  <c r="DD54" i="1"/>
  <c r="FT54" i="1"/>
  <c r="DJ54" i="1"/>
  <c r="BG54" i="1"/>
  <c r="DW54" i="1"/>
  <c r="FV54" i="1"/>
  <c r="FW54" i="1"/>
  <c r="FX54" i="1"/>
  <c r="GD54" i="1"/>
  <c r="CY54" i="1"/>
  <c r="AP54" i="1"/>
  <c r="CL54" i="1"/>
  <c r="EH54" i="1"/>
  <c r="H54" i="1"/>
  <c r="BC54" i="1"/>
  <c r="EU54" i="1"/>
  <c r="H3" i="1"/>
  <c r="BD54" i="1"/>
  <c r="CZ54" i="1"/>
  <c r="EV54" i="1"/>
  <c r="BO54" i="1"/>
  <c r="CM54" i="1"/>
  <c r="DK54" i="1"/>
  <c r="EI54" i="1"/>
  <c r="FG54" i="1"/>
  <c r="GE54" i="1"/>
  <c r="AQ54" i="1"/>
  <c r="T54" i="1"/>
  <c r="AR54" i="1"/>
  <c r="BP54" i="1"/>
  <c r="CN54" i="1"/>
  <c r="DL54" i="1"/>
  <c r="EJ54" i="1"/>
  <c r="FH54" i="1"/>
  <c r="GF54" i="1"/>
  <c r="S54" i="1"/>
  <c r="V54" i="1"/>
  <c r="AT54" i="1"/>
  <c r="BR54" i="1"/>
  <c r="CP54" i="1"/>
  <c r="DN54" i="1"/>
  <c r="EL54" i="1"/>
  <c r="FJ54" i="1"/>
  <c r="GH54" i="1"/>
  <c r="W54" i="1"/>
  <c r="AU54" i="1"/>
  <c r="BS54" i="1"/>
  <c r="CQ54" i="1"/>
  <c r="DO54" i="1"/>
  <c r="EM54" i="1"/>
  <c r="FK54" i="1"/>
  <c r="GI54" i="1"/>
  <c r="X54" i="1"/>
  <c r="AV54" i="1"/>
  <c r="BT54" i="1"/>
  <c r="CR54" i="1"/>
  <c r="DP54" i="1"/>
  <c r="EN54" i="1"/>
  <c r="FL54" i="1"/>
  <c r="G54" i="1"/>
  <c r="AD54" i="1"/>
  <c r="BB54" i="1"/>
  <c r="BZ54" i="1"/>
  <c r="CX54" i="1"/>
  <c r="DV54" i="1"/>
  <c r="ET54" i="1"/>
  <c r="FR54" i="1"/>
  <c r="I54" i="1"/>
  <c r="U54" i="1"/>
  <c r="AG54" i="1"/>
  <c r="AS54" i="1"/>
  <c r="BE54" i="1"/>
  <c r="BQ54" i="1"/>
  <c r="CC54" i="1"/>
  <c r="CO54" i="1"/>
  <c r="DA54" i="1"/>
  <c r="DM54" i="1"/>
  <c r="DY54" i="1"/>
  <c r="EK54" i="1"/>
  <c r="EW54" i="1"/>
  <c r="FI54" i="1"/>
  <c r="FU54" i="1"/>
  <c r="GG54" i="1"/>
  <c r="GJ54" i="1"/>
  <c r="M54" i="1"/>
  <c r="Y54" i="1"/>
  <c r="AK54" i="1"/>
  <c r="AW54" i="1"/>
  <c r="BI54" i="1"/>
  <c r="BU54" i="1"/>
  <c r="CG54" i="1"/>
  <c r="CS54" i="1"/>
  <c r="DE54" i="1"/>
  <c r="DQ54" i="1"/>
  <c r="EC54" i="1"/>
  <c r="EO54" i="1"/>
  <c r="FA54" i="1"/>
  <c r="FM54" i="1"/>
  <c r="FY54" i="1"/>
  <c r="GK54" i="1"/>
  <c r="N54" i="1"/>
  <c r="Z54" i="1"/>
  <c r="AX54" i="1"/>
  <c r="BJ54" i="1"/>
  <c r="BV54" i="1"/>
  <c r="CH54" i="1"/>
  <c r="CT54" i="1"/>
  <c r="DF54" i="1"/>
  <c r="DR54" i="1"/>
  <c r="ED54" i="1"/>
  <c r="EP54" i="1"/>
  <c r="FB54" i="1"/>
  <c r="FN54" i="1"/>
  <c r="FZ54" i="1"/>
  <c r="GL54" i="1"/>
  <c r="AL54" i="1"/>
  <c r="G3" i="1"/>
  <c r="O54" i="1"/>
  <c r="AA54" i="1"/>
  <c r="AM54" i="1"/>
  <c r="AY54" i="1"/>
  <c r="BK54" i="1"/>
  <c r="BW54" i="1"/>
  <c r="CI54" i="1"/>
  <c r="CU54" i="1"/>
  <c r="DG54" i="1"/>
  <c r="DS54" i="1"/>
  <c r="EE54" i="1"/>
  <c r="EQ54" i="1"/>
  <c r="FC54" i="1"/>
  <c r="FO54" i="1"/>
  <c r="GA54" i="1"/>
  <c r="GM54" i="1"/>
  <c r="H7" i="3" s="1" a="1"/>
  <c r="H7" i="3" s="1"/>
  <c r="P54" i="1"/>
  <c r="AB54" i="1"/>
  <c r="AN54" i="1"/>
  <c r="AZ54" i="1"/>
  <c r="BL54" i="1"/>
  <c r="BX54" i="1"/>
  <c r="CJ54" i="1"/>
  <c r="CV54" i="1"/>
  <c r="DH54" i="1"/>
  <c r="DT54" i="1"/>
  <c r="EF54" i="1"/>
  <c r="ER54" i="1"/>
  <c r="FD54" i="1"/>
  <c r="FP54" i="1"/>
  <c r="GB54" i="1"/>
  <c r="Q54" i="1"/>
  <c r="AC54" i="1"/>
  <c r="AO54" i="1"/>
  <c r="BA54" i="1"/>
  <c r="BM54" i="1"/>
  <c r="BY54" i="1"/>
  <c r="CK54" i="1"/>
  <c r="CW54" i="1"/>
  <c r="DI54" i="1"/>
  <c r="DU54" i="1"/>
  <c r="EG54" i="1"/>
  <c r="ES54" i="1"/>
  <c r="FE54" i="1"/>
  <c r="FQ54" i="1"/>
  <c r="H14" i="3" l="1"/>
  <c r="H15" i="3" s="1"/>
  <c r="H9"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<sst xmlns="http://schemas.openxmlformats.org/spreadsheetml/2006/main" count="183" uniqueCount="74">
  <si>
    <t>Type</t>
  </si>
  <si>
    <t>Number</t>
  </si>
  <si>
    <t>Date</t>
  </si>
  <si>
    <t>Repayment Start Date</t>
  </si>
  <si>
    <t>Interest Rate</t>
  </si>
  <si>
    <t>Principal</t>
  </si>
  <si>
    <t>Interest</t>
  </si>
  <si>
    <t>School Name</t>
  </si>
  <si>
    <t>Priority</t>
  </si>
  <si>
    <t>Current Balance</t>
  </si>
  <si>
    <t>Opening Balance</t>
  </si>
  <si>
    <t>Paydown</t>
  </si>
  <si>
    <t>Closing Balance</t>
  </si>
  <si>
    <t>Start Flag</t>
  </si>
  <si>
    <t>Payoff Schedule</t>
  </si>
  <si>
    <t>Payment</t>
  </si>
  <si>
    <t>Payments</t>
  </si>
  <si>
    <t>Balances</t>
  </si>
  <si>
    <t>-</t>
  </si>
  <si>
    <t>Start Date</t>
  </si>
  <si>
    <t>*Data as of</t>
  </si>
  <si>
    <t>Total</t>
  </si>
  <si>
    <t>Cumulative Payment</t>
  </si>
  <si>
    <t>Monthly Amount</t>
  </si>
  <si>
    <t>Current Loan Balance</t>
  </si>
  <si>
    <t>Average Interest Rate</t>
  </si>
  <si>
    <t>Weighted Average Interest Rate</t>
  </si>
  <si>
    <t>Time to Pay Off</t>
  </si>
  <si>
    <t>End Flag</t>
  </si>
  <si>
    <t>Payoff Date</t>
  </si>
  <si>
    <t>Inputs</t>
  </si>
  <si>
    <t>Outputs</t>
  </si>
  <si>
    <t>Approx. Savings if Interest Rate drops by:</t>
  </si>
  <si>
    <t>Total Value of All Payments</t>
  </si>
  <si>
    <r>
      <rPr>
        <b/>
        <sz val="11"/>
        <color theme="1"/>
        <rFont val="Aptos Narrow"/>
        <family val="2"/>
        <scheme val="minor"/>
      </rPr>
      <t>Prep Data</t>
    </r>
    <r>
      <rPr>
        <sz val="11"/>
        <color theme="1"/>
        <rFont val="Aptos Narrow"/>
        <family val="2"/>
        <scheme val="minor"/>
      </rPr>
      <t xml:space="preserve">: takes the raw data inputted from StudentAid.gov's </t>
    </r>
    <r>
      <rPr>
        <i/>
        <sz val="11"/>
        <color theme="1"/>
        <rFont val="Aptos Narrow"/>
        <family val="2"/>
        <scheme val="minor"/>
      </rPr>
      <t>MyStudentData.txt</t>
    </r>
    <r>
      <rPr>
        <sz val="11"/>
        <color theme="1"/>
        <rFont val="Aptos Narrow"/>
        <family val="2"/>
        <scheme val="minor"/>
      </rPr>
      <t xml:space="preserve"> file and converts to cleaned format for analysis</t>
    </r>
  </si>
  <si>
    <r>
      <rPr>
        <b/>
        <sz val="11"/>
        <color theme="1"/>
        <rFont val="Aptos Narrow"/>
        <family val="2"/>
        <scheme val="minor"/>
      </rPr>
      <t>Copy/Paste Data</t>
    </r>
    <r>
      <rPr>
        <sz val="11"/>
        <color theme="1"/>
        <rFont val="Aptos Narrow"/>
        <family val="2"/>
        <scheme val="minor"/>
      </rPr>
      <t xml:space="preserve">: takes the cleaned data and pastes into 'Loan Data' table </t>
    </r>
    <r>
      <rPr>
        <i/>
        <sz val="11"/>
        <color theme="1"/>
        <rFont val="Aptos Narrow"/>
        <family val="2"/>
        <scheme val="minor"/>
      </rPr>
      <t>loanData</t>
    </r>
  </si>
  <si>
    <r>
      <rPr>
        <b/>
        <sz val="11"/>
        <color theme="1"/>
        <rFont val="Aptos Narrow"/>
        <family val="2"/>
        <scheme val="minor"/>
      </rPr>
      <t>Clear Data</t>
    </r>
    <r>
      <rPr>
        <sz val="11"/>
        <color theme="1"/>
        <rFont val="Aptos Narrow"/>
        <family val="2"/>
        <scheme val="minor"/>
      </rPr>
      <t>: Removes all raw and cleaned data from this tab</t>
    </r>
  </si>
  <si>
    <t>Note: This will overwrite any data manually input into that tab.</t>
  </si>
  <si>
    <t>← Paste INTO FORMULA BAR (double click on cell then paste). If done correctly, you should only see the word "File". If text shows up in A2 or below, the values were pasted incorrectly.</t>
  </si>
  <si>
    <r>
      <rPr>
        <b/>
        <sz val="11"/>
        <color theme="1"/>
        <rFont val="Aptos Narrow"/>
        <family val="2"/>
        <scheme val="minor"/>
      </rPr>
      <t>Snowball Method:</t>
    </r>
    <r>
      <rPr>
        <sz val="11"/>
        <color theme="1"/>
        <rFont val="Aptos Narrow"/>
        <family val="2"/>
        <scheme val="minor"/>
      </rPr>
      <t xml:space="preserve"> This prioritizes paying off the smallest debts first, regardless of interest rates, to improve debt payoff motivation. This method tends to be more mentally rewarding. </t>
    </r>
  </si>
  <si>
    <t>End of Month Date</t>
  </si>
  <si>
    <t>Instructions</t>
  </si>
  <si>
    <t>Overview</t>
  </si>
  <si>
    <t>The information provided in this tool is for educational purposes only and does not constitute official financial advice. All calculations, assumptions, and outputs are intended to illustrate concepts and support decision-making, but may not reflect your specific financial situation. Please consult a qualified financial advisor before making any investment or loan-related decisions.</t>
  </si>
  <si>
    <t>Disclaimer</t>
  </si>
  <si>
    <t xml:space="preserve">This tool allows you to determine how long it will take to pay off student loans, and test different scenarios to see what payoff option is best for you. It has functionality allowing for automatic processing of federal student loan data from StudentAid.gov, reducing the amount of work required to determine your consolidated loan balances, interest rates, and payoff priority. </t>
  </si>
  <si>
    <r>
      <rPr>
        <i/>
        <sz val="11"/>
        <color theme="1"/>
        <rFont val="Aptos Narrow"/>
        <family val="2"/>
        <scheme val="minor"/>
      </rPr>
      <t xml:space="preserve">(If using automated tool) </t>
    </r>
    <r>
      <rPr>
        <sz val="11"/>
        <color theme="1"/>
        <rFont val="Aptos Narrow"/>
        <family val="2"/>
        <scheme val="minor"/>
      </rPr>
      <t>Navigate to https://studentaid.gov/fsa-id/ and log in using your username and password.</t>
    </r>
  </si>
  <si>
    <t>Navigate to 'My Aid' and click 'View Details'</t>
  </si>
  <si>
    <t>Click 'Download My Aid Data'</t>
  </si>
  <si>
    <r>
      <t xml:space="preserve">You should receive a .txt file named </t>
    </r>
    <r>
      <rPr>
        <i/>
        <sz val="11"/>
        <color theme="1"/>
        <rFont val="Aptos Narrow"/>
        <family val="2"/>
        <scheme val="minor"/>
      </rPr>
      <t>MyStudentData.txt</t>
    </r>
  </si>
  <si>
    <t>Go to</t>
  </si>
  <si>
    <t xml:space="preserve"> 'studentaid.gov Auto Calc'A1</t>
  </si>
  <si>
    <t>and double click on cell A1</t>
  </si>
  <si>
    <t>Paste values into the cell</t>
  </si>
  <si>
    <r>
      <t xml:space="preserve">(If using automated tool) </t>
    </r>
    <r>
      <rPr>
        <sz val="11"/>
        <color theme="1"/>
        <rFont val="Aptos Narrow"/>
        <family val="2"/>
        <scheme val="minor"/>
      </rPr>
      <t>Run macro by clicking 'Prep Data' button</t>
    </r>
  </si>
  <si>
    <t>Once finished, paste into 'Loan Data' by clicking 'Copy/Paste Data' button</t>
  </si>
  <si>
    <t>If you have other loans (Grad +, private lenders, NGOs, etc), manually enter this data into the table.</t>
  </si>
  <si>
    <t>Run macro by clicking either 'Avalanche' or 'Snowball' depending on your preference</t>
  </si>
  <si>
    <r>
      <rPr>
        <i/>
        <sz val="11"/>
        <color theme="1"/>
        <rFont val="Aptos Narrow"/>
        <family val="2"/>
        <scheme val="minor"/>
      </rPr>
      <t xml:space="preserve">(If using automated tool) </t>
    </r>
    <r>
      <rPr>
        <sz val="11"/>
        <color theme="1"/>
        <rFont val="Aptos Narrow"/>
        <family val="2"/>
        <scheme val="minor"/>
      </rPr>
      <t>Choose which payoff strategy you prefer (Avalanche vs Snowball)</t>
    </r>
  </si>
  <si>
    <t>If you want to pay off loans in a non-standard order, you can adjust the values in the 'Priority' column. The lower the number in the priority, the sooner it gets paid off (Eg, Priority "1" is paid off first)</t>
  </si>
  <si>
    <t>Ensure there are no duplicate values in the priority column</t>
  </si>
  <si>
    <r>
      <rPr>
        <b/>
        <sz val="11"/>
        <color theme="1"/>
        <rFont val="Aptos Narrow"/>
        <family val="2"/>
        <scheme val="minor"/>
      </rPr>
      <t>Avalanche Method (</t>
    </r>
    <r>
      <rPr>
        <b/>
        <i/>
        <sz val="11"/>
        <color theme="1"/>
        <rFont val="Aptos Narrow"/>
        <family val="2"/>
        <scheme val="minor"/>
      </rPr>
      <t>Recommended</t>
    </r>
    <r>
      <rPr>
        <b/>
        <sz val="11"/>
        <color theme="1"/>
        <rFont val="Aptos Narrow"/>
        <family val="2"/>
        <scheme val="minor"/>
      </rPr>
      <t>):</t>
    </r>
    <r>
      <rPr>
        <sz val="11"/>
        <color theme="1"/>
        <rFont val="Aptos Narrow"/>
        <family val="2"/>
        <scheme val="minor"/>
      </rPr>
      <t xml:space="preserve"> This involves paying off debt in order from highest interest rate to lowest (while still paying all debt minimums). This method saves the most money.</t>
    </r>
  </si>
  <si>
    <t>Go to the 'Summary' tab and input your payment timelines.</t>
  </si>
  <si>
    <t>Under 'Payoff Schedule' header, you can input the date when you would like to start paying down debt and the amount you want to pay. The tool assumes you will pay that amount until you enter a new date &amp; amount in the column below.</t>
  </si>
  <si>
    <t>This allows you to modify how much you want to/are able to pay based over time. Eg, if you expect a salary increase in the future and want to contribute more then; or you start saving for a big purchase and have to contribute less.</t>
  </si>
  <si>
    <t>Ensure you are starting with the soonest dates (eg, placing them in the higher columns) and working your way down by date. If you enter a date that is earlier than the previous, the model will not function correctly.</t>
  </si>
  <si>
    <t>Ensure you are entering NEGATIVE values for 'Monthly Amount'</t>
  </si>
  <si>
    <t xml:space="preserve">Review the output on the 'Summary' tab, and see how it aligns with your goals. Try testing out different payoff strategies, or seeing what happens if you pay off debt more aggressively or slowly. </t>
  </si>
  <si>
    <t>Legend</t>
  </si>
  <si>
    <t>input</t>
  </si>
  <si>
    <t>calc</t>
  </si>
  <si>
    <t>pull from other sheet</t>
  </si>
  <si>
    <t>Optionally, review the 'Loan Payoff Schedule' tab to see payoff waterfalls and other, more detailed math related to your loans</t>
  </si>
  <si>
    <t>Copy all values on this.txt file, and switch back to this Excel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</si>
</sst>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7" formatCode="&quot;$&quot;#,##0.00_);\(&quot;$&quot;#,##0.00\)"/>
    <numFmt numFmtId="164" formatCode="0.0%"/>
    <numFmt numFmtId="165" formatCode="_([$$-409]* #,##0.00_);_([$$-409]* \(#,##0.00\);_([$$-409]* &quot;-&quot;??_);_(@_)"/>
    <numFmt numFmtId="166" formatCode="&quot;Loan&quot;\ #"/>
    <numFmt numFmtId="167" formatCode="0.000%"/>
    <numFmt numFmtId="168" formatCode="0.00\ &quot;yrs&quot;"/>
  </numFmts>
  <fonts count="19"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i/>
      <sz val="11"/>
      <color theme="1"/>
      <name val="Aptos Narrow"/>
      <family val="2"/>
      <scheme val="minor"/>
    </font>
    <font>
      <sz val="11"/>
      <color rgb="FF0000FF"/>
      <name val="Aptos Narrow"/>
      <family val="2"/>
      <scheme val="minor"/>
    </font>
    <font>
      <b/>
      <sz val="11"/>
      <color theme="6" tint="0.79998168889431442"/>
      <name val="Aptos Narrow"/>
      <family val="2"/>
      <scheme val="minor"/>
    </font>
    <font>
      <sz val="11"/>
      <name val="Aptos Narrow"/>
      <family val="2"/>
      <scheme val="minor"/>
    </font>
    <font>
      <sz val="11"/>
      <color rgb="FF000000"/>
      <name val="Aptos Narrow"/>
      <family val="2"/>
      <scheme val="minor"/>
    </font>
    <font>
      <b/>
      <sz val="11"/>
      <color rgb="FF000000"/>
      <name val="Aptos Narrow"/>
      <family val="2"/>
      <scheme val="minor"/>
    </font>
    <font>
      <sz val="11"/>
      <color rgb="FF008000"/>
      <name val="Aptos Narrow"/>
      <family val="2"/>
      <scheme val="minor"/>
    </font>
    <font>
      <i/>
      <sz val="11"/>
      <color rgb="FF0000FF"/>
      <name val="Aptos Narrow"/>
      <family val="2"/>
      <scheme val="minor"/>
    </font>
    <font>
      <sz val="11"/>
      <color rgb="FF000000"/>
      <name val="Aptos Narrow"/>
      <family val="2"/>
    </font>
    <font>
      <b/>
      <sz val="11"/>
      <color rgb="FF0070C0"/>
      <name val="Aptos Narrow"/>
      <family val="2"/>
      <scheme val="minor"/>
    </font>
    <font>
      <b/>
      <sz val="18"/>
      <color theme="4"/>
      <name val="Aptos Narrow"/>
      <family val="2"/>
      <scheme val="minor"/>
    </font>
    <font>
      <b/>
      <sz val="11"/>
      <color theme="1"/>
      <name val="Aptos Narrow"/>
      <family val="2"/>
    </font>
    <font>
      <b/>
      <i/>
      <sz val="11"/>
      <color theme="1"/>
      <name val="Aptos Narrow"/>
      <family val="2"/>
      <scheme val="minor"/>
    </font>
    <font>
      <i/>
      <sz val="11"/>
      <color rgb="FF008000"/>
      <name val="Aptos Narrow"/>
      <family val="2"/>
      <scheme val="minor"/>
    </font>
    <font>
      <u/>
      <sz val="11"/>
      <color theme="10"/>
      <name val="Aptos Narrow"/>
      <family val="2"/>
      <scheme val="minor"/>
    </font>
  </fonts>
  <fills count="8">
    <fill>
      <patternFill patternType="none"/>
    </fill>
    <fill>
      <patternFill patternType="gray125"/>
    </fill>
    <fill>
      <patternFill patternType="solid">
        <fgColor theme="9"/>
        <bgColor theme="9"/>
      </patternFill>
    </fill>
    <fill>
      <patternFill patternType="solid">
        <fgColor theme="3"/>
        <bgColor indexed="64"/>
      </patternFill>
    </fill>
    <fill>
      <patternFill patternType="solid">
        <fgColor rgb="FFFFFFFF"/>
        <bgColor indexed="64"/>
      </patternFill>
    </fill>
    <fill>
      <patternFill patternType="solid">
        <fgColor theme="4"/>
        <bgColor indexed="64"/>
      </patternFill>
    </fill>
    <fill>
      <patternFill patternType="solid">
        <fgColor theme="0" tint="-4.9989318521683403E-2"/>
        <bgColor indexed="64"/>
      </patternFill>
    </fill>
    <fill>
      <patternFill patternType="solid">
        <fgColor theme="7" tint="0.79998168889431442"/>
        <bgColor indexed="64"/>
      </patternFill>
    </fill>
  </fills>
  <borders count="3">
    <border>
      <left/>
      <right/>
      <top/>
      <bottom/>
      <diagonal/>
    </border>
    <border>
      <left/>
      <right/>
      <top style="thin">
        <color theme="9"/>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64">
    <xf numFmtId="0" fontId="0" fillId="0" borderId="0" xfId="0"/>
    <xf numFmtId="0" fontId="3" fillId="0" borderId="0" xfId="0" applyFont="1"/>
    <xf numFmtId="14" fontId="0" fillId="0" borderId="0" xfId="0" applyNumberFormat="1"/>
    <xf numFmtId="165" fontId="0" fillId="0" borderId="0" xfId="0" applyNumberFormat="1"/>
    <xf numFmtId="0" fontId="4" fillId="0" borderId="0" xfId="0" applyFont="1"/>
    <xf numFmtId="0" fontId="6" fillId="3" borderId="0" xfId="0" applyFont="1" applyFill="1"/>
    <xf numFmtId="165" fontId="8" fillId="0" borderId="0" xfId="0" applyNumberFormat="1" applyFont="1"/>
    <xf numFmtId="0" fontId="10" fillId="0" borderId="0" xfId="0" applyFont="1"/>
    <xf numFmtId="0" fontId="0" fillId="0" borderId="0" xfId="0" applyAlignment="1">
      <alignment horizontal="left" indent="1"/>
    </xf>
    <xf numFmtId="0" fontId="0" fillId="0" borderId="2" xfId="0" applyBorder="1" applyAlignment="1">
      <alignment horizontal="left" indent="1"/>
    </xf>
    <xf numFmtId="0" fontId="0" fillId="0" borderId="2" xfId="0" applyBorder="1"/>
    <xf numFmtId="165" fontId="3" fillId="0" borderId="0" xfId="0" applyNumberFormat="1" applyFont="1"/>
    <xf numFmtId="0" fontId="3" fillId="0" borderId="0" xfId="0" applyFont="1" applyAlignment="1">
      <alignment horizontal="left"/>
    </xf>
    <xf numFmtId="166" fontId="3" fillId="0" borderId="0" xfId="0" applyNumberFormat="1" applyFont="1" applyAlignment="1">
      <alignment horizontal="left"/>
    </xf>
    <xf numFmtId="165" fontId="9" fillId="0" borderId="0" xfId="0" applyNumberFormat="1" applyFont="1"/>
    <xf numFmtId="10" fontId="0" fillId="0" borderId="0" xfId="1" applyNumberFormat="1" applyFont="1"/>
    <xf numFmtId="0" fontId="0" fillId="0" borderId="0" xfId="0" applyAlignment="1">
      <alignment horizontal="left"/>
    </xf>
    <xf numFmtId="165" fontId="0" fillId="0" borderId="2" xfId="0" applyNumberFormat="1" applyBorder="1"/>
    <xf numFmtId="165" fontId="0" fillId="4" borderId="2" xfId="0" applyNumberFormat="1" applyFill="1" applyBorder="1"/>
    <xf numFmtId="0" fontId="2" fillId="5" borderId="0" xfId="0" applyFont="1" applyFill="1"/>
    <xf numFmtId="14" fontId="2" fillId="5" borderId="0" xfId="0" applyNumberFormat="1" applyFont="1" applyFill="1" applyAlignment="1">
      <alignment horizontal="center"/>
    </xf>
    <xf numFmtId="0" fontId="4" fillId="6" borderId="0" xfId="0" applyFont="1" applyFill="1" applyAlignment="1">
      <alignment horizontal="center"/>
    </xf>
    <xf numFmtId="0" fontId="0" fillId="6" borderId="0" xfId="0" applyFill="1"/>
    <xf numFmtId="0" fontId="0" fillId="0" borderId="2" xfId="0" applyBorder="1" applyAlignment="1">
      <alignment horizontal="left"/>
    </xf>
    <xf numFmtId="168" fontId="0" fillId="0" borderId="0" xfId="0" applyNumberFormat="1"/>
    <xf numFmtId="0" fontId="7" fillId="7" borderId="0" xfId="0" applyFont="1" applyFill="1" applyAlignment="1">
      <alignment horizontal="center"/>
    </xf>
    <xf numFmtId="0" fontId="5" fillId="7" borderId="0" xfId="0" applyFont="1" applyFill="1"/>
    <xf numFmtId="14" fontId="5" fillId="7" borderId="0" xfId="0" applyNumberFormat="1" applyFont="1" applyFill="1"/>
    <xf numFmtId="0" fontId="7" fillId="4" borderId="0" xfId="0" applyFont="1" applyFill="1" applyAlignment="1">
      <alignment horizontal="center"/>
    </xf>
    <xf numFmtId="6" fontId="0" fillId="7" borderId="0" xfId="0" applyNumberFormat="1" applyFill="1"/>
    <xf numFmtId="0" fontId="0" fillId="7" borderId="0" xfId="0" applyFill="1"/>
    <xf numFmtId="14" fontId="5" fillId="7" borderId="0" xfId="0" applyNumberFormat="1" applyFont="1" applyFill="1" applyAlignment="1">
      <alignment horizontal="left"/>
    </xf>
    <xf numFmtId="167" fontId="0" fillId="0" borderId="0" xfId="1" applyNumberFormat="1" applyFont="1" applyAlignment="1"/>
    <xf numFmtId="0" fontId="2" fillId="2" borderId="1" xfId="0" applyFont="1" applyFill="1" applyBorder="1"/>
    <xf numFmtId="0" fontId="5" fillId="7" borderId="0" xfId="0" applyFont="1" applyFill="1" applyAlignment="1">
      <alignment wrapText="1"/>
    </xf>
    <xf numFmtId="7" fontId="0" fillId="0" borderId="0" xfId="0" applyNumberFormat="1"/>
    <xf numFmtId="0" fontId="5" fillId="7" borderId="0" xfId="0" applyFont="1" applyFill="1" applyAlignment="1">
      <alignment horizontal="left"/>
    </xf>
    <xf numFmtId="0" fontId="13" fillId="0" borderId="0" xfId="0" applyFont="1"/>
    <xf numFmtId="0" fontId="0" fillId="0" borderId="0" xfId="0" applyAlignment="1">
      <alignment horizontal="center"/>
    </xf>
    <xf numFmtId="0" fontId="14" fillId="0" borderId="0" xfId="0" applyFont="1"/>
    <xf numFmtId="0" fontId="4" fillId="4" borderId="0" xfId="0" applyFont="1" applyFill="1"/>
    <xf numFmtId="0" fontId="0" fillId="4" borderId="0" xfId="0" applyFill="1"/>
    <xf numFmtId="14" fontId="11" fillId="4" borderId="0" xfId="0" applyNumberFormat="1" applyFont="1" applyFill="1" applyAlignment="1">
      <alignment horizontal="left"/>
    </xf>
    <xf numFmtId="9" fontId="5" fillId="7" borderId="0" xfId="0" applyNumberFormat="1" applyFont="1" applyFill="1" applyAlignment="1">
      <alignment horizontal="center"/>
    </xf>
    <xf numFmtId="164" fontId="5" fillId="7" borderId="0" xfId="1" applyNumberFormat="1" applyFont="1" applyFill="1" applyAlignment="1"/>
    <xf numFmtId="0" fontId="4" fillId="0" borderId="0" xfId="0" applyFont="1" applyAlignment="1">
      <alignment horizontal="left" indent="1"/>
    </xf>
    <xf numFmtId="0" fontId="15" fillId="0" borderId="0" xfId="0" applyFont="1"/>
    <xf numFmtId="0" fontId="0" fillId="4" borderId="0" xfId="0" applyFill="1" applyAlignment="1">
      <alignment vertical="center"/>
    </xf>
    <xf numFmtId="14" fontId="17" fillId="0" borderId="0" xfId="0" applyNumberFormat="1" applyFont="1" applyAlignment="1">
      <alignment horizontal="left"/>
    </xf>
    <xf numFmtId="0" fontId="4" fillId="0" borderId="0" xfId="0" applyFont="1" applyAlignment="1">
      <alignment horizontal="right"/>
    </xf>
    <xf numFmtId="14" fontId="8" fillId="7" borderId="0" xfId="0" applyNumberFormat="1" applyFont="1" applyFill="1" applyAlignment="1">
      <alignment horizontal="right"/>
    </xf>
    <xf numFmtId="0" fontId="0" fillId="0" borderId="0" xfId="0" applyAlignment="1">
      <alignment horizontal="left" vertical="top" wrapText="1"/>
    </xf>
    <xf numFmtId="0" fontId="18" fillId="0" borderId="0" xfId="2"/>
    <xf numFmtId="165" fontId="9" fillId="0" borderId="0" xfId="0" applyNumberFormat="1" applyFont="1" applyAlignment="1">
      <alignment wrapText="1"/>
    </xf>
    <xf numFmtId="165" fontId="5" fillId="7" borderId="0" xfId="0" applyNumberFormat="1" applyFont="1" applyFill="1"/>
    <xf numFmtId="0" fontId="5" fillId="0" borderId="0" xfId="0" applyFont="1"/>
    <xf numFmtId="14" fontId="5" fillId="0" borderId="0" xfId="0" applyNumberFormat="1" applyFont="1"/>
    <xf numFmtId="164" fontId="5" fillId="0" borderId="0" xfId="0" applyNumberFormat="1" applyFont="1"/>
    <xf numFmtId="0" fontId="0" fillId="0" borderId="0" xfId="0" applyAlignment="1">
      <alignment horizontal="left" vertical="center" wrapText="1"/>
    </xf>
    <xf numFmtId="0" fontId="0" fillId="0" borderId="0" xfId="0" applyAlignment="1">
      <alignment horizontal="left" vertical="top" wrapText="1"/>
    </xf>
    <xf numFmtId="0" fontId="5" fillId="7" borderId="0" xfId="0" applyFont="1" applyFill="1" applyAlignment="1">
      <alignment horizontal="center" vertical="top" wrapText="1"/>
    </xf>
    <xf numFmtId="0" fontId="0" fillId="0" borderId="0" xfId="0" applyAlignment="1">
      <alignment horizontal="center" vertical="top" wrapText="1"/>
    </xf>
    <xf numFmtId="0" fontId="10" fillId="0" borderId="0" xfId="0" applyFont="1" applyAlignment="1">
      <alignment horizontal="center" vertical="top" wrapText="1"/>
    </xf>
    <xf numFmtId="0" fontId="0" fillId="4" borderId="0" xfId="0" applyFill="1" applyAlignment="1">
      <alignment horizontal="left" vertical="center"/>
    </xf>
  </cellXfs>
  <cellStyles count="3">
    <cellStyle name="Hyperlink" xfId="2" builtinId="8"/>
    <cellStyle name="Normal" xfId="0" builtinId="0"/>
    <cellStyle name="Percent" xfId="1" builtinId="5"/>
  </cellStyles>
  <dxfs count="25">
    <dxf>
      <font>
        <b/>
        <i val="0"/>
        <strike val="0"/>
        <condense val="0"/>
        <extend val="0"/>
        <outline val="0"/>
        <shadow val="0"/>
        <u val="none"/>
        <vertAlign val="baseline"/>
        <sz val="11"/>
        <color rgb="FF000000"/>
        <name val="Aptos Narrow"/>
        <family val="2"/>
        <scheme val="minor"/>
      </font>
      <numFmt numFmtId="165" formatCode="_([$$-409]* #,##0.00_);_([$$-409]* \(#,##0.00\);_([$$-409]* &quot;-&quot;??_);_(@_)"/>
    </dxf>
    <dxf>
      <font>
        <b/>
        <i val="0"/>
        <strike val="0"/>
        <condense val="0"/>
        <extend val="0"/>
        <outline val="0"/>
        <shadow val="0"/>
        <u val="none"/>
        <vertAlign val="baseline"/>
        <sz val="11"/>
        <color rgb="FF000000"/>
        <name val="Aptos Narrow"/>
        <family val="2"/>
        <scheme val="minor"/>
      </font>
      <numFmt numFmtId="165" formatCode="_([$$-409]* #,##0.00_);_([$$-409]* \(#,##0.00\);_([$$-409]* &quot;-&quot;??_);_(@_)"/>
      <alignmen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minor"/>
      </font>
      <numFmt numFmtId="165" formatCode="_([$$-409]* #,##0.00_);_([$$-409]* \(#,##0.00\);_([$$-409]* &quot;-&quot;??_);_(@_)"/>
    </dxf>
    <dxf>
      <font>
        <color rgb="FF0000FF"/>
      </font>
      <numFmt numFmtId="165" formatCode="_([$$-409]* #,##0.00_);_([$$-409]* \(#,##0.00\);_([$$-409]* &quot;-&quot;??_);_(@_)"/>
      <fill>
        <patternFill>
          <fgColor indexed="64"/>
          <bgColor theme="7" tint="0.79998168889431442"/>
        </patternFill>
      </fill>
      <alignment vertical="bottom" textRotation="0" wrapText="0" indent="0" justifyLastLine="0" shrinkToFit="0" readingOrder="0"/>
    </dxf>
    <dxf>
      <font>
        <b val="0"/>
        <i val="0"/>
        <strike val="0"/>
        <condense val="0"/>
        <extend val="0"/>
        <outline val="0"/>
        <shadow val="0"/>
        <u val="none"/>
        <vertAlign val="baseline"/>
        <sz val="11"/>
        <color rgb="FF000000"/>
        <name val="Aptos Narrow"/>
        <family val="2"/>
        <scheme val="minor"/>
      </font>
      <numFmt numFmtId="165" formatCode="_([$$-409]* #,##0.00_);_([$$-409]* \(#,##0.00\);_([$$-409]* &quot;-&quot;??_);_(@_)"/>
    </dxf>
    <dxf>
      <font>
        <color rgb="FF0000FF"/>
      </font>
      <numFmt numFmtId="165" formatCode="_([$$-409]* #,##0.00_);_([$$-409]* \(#,##0.00\);_([$$-409]* &quot;-&quot;??_);_(@_)"/>
      <fill>
        <patternFill>
          <fgColor indexed="64"/>
          <bgColor theme="7" tint="0.79998168889431442"/>
        </patternFill>
      </fill>
      <alignment vertical="bottom" textRotation="0" wrapText="0" indent="0" justifyLastLine="0" shrinkToFit="0" readingOrder="0"/>
    </dxf>
    <dxf>
      <font>
        <b val="0"/>
        <i val="0"/>
        <strike val="0"/>
        <condense val="0"/>
        <extend val="0"/>
        <outline val="0"/>
        <shadow val="0"/>
        <u val="none"/>
        <vertAlign val="baseline"/>
        <sz val="11"/>
        <color rgb="FF0000FF"/>
        <name val="Aptos Narrow"/>
        <family val="2"/>
        <scheme val="minor"/>
      </font>
      <numFmt numFmtId="164" formatCode="0.0%"/>
    </dxf>
    <dxf>
      <font>
        <b val="0"/>
        <i val="0"/>
        <strike val="0"/>
        <condense val="0"/>
        <extend val="0"/>
        <outline val="0"/>
        <shadow val="0"/>
        <u val="none"/>
        <vertAlign val="baseline"/>
        <sz val="11"/>
        <color rgb="FF0000FF"/>
        <name val="Aptos Narrow"/>
        <family val="2"/>
        <scheme val="minor"/>
      </font>
      <numFmt numFmtId="164" formatCode="0.0%"/>
      <fill>
        <patternFill>
          <fgColor indexed="64"/>
          <bgColor theme="7" tint="0.79998168889431442"/>
        </patternFill>
      </fill>
      <alignment vertical="bottom" textRotation="0" wrapText="0" indent="0" justifyLastLine="0" shrinkToFit="0" readingOrder="0"/>
    </dxf>
    <dxf>
      <font>
        <b val="0"/>
        <i val="0"/>
        <strike val="0"/>
        <condense val="0"/>
        <extend val="0"/>
        <outline val="0"/>
        <shadow val="0"/>
        <u val="none"/>
        <vertAlign val="baseline"/>
        <sz val="11"/>
        <color rgb="FF0000FF"/>
        <name val="Aptos Narrow"/>
        <family val="2"/>
        <scheme val="minor"/>
      </font>
      <numFmt numFmtId="19" formatCode="m/d/yyyy"/>
    </dxf>
    <dxf>
      <font>
        <color rgb="FF0000FF"/>
      </font>
      <numFmt numFmtId="19" formatCode="m/d/yyyy"/>
      <fill>
        <patternFill>
          <fgColor indexed="64"/>
          <bgColor theme="7" tint="0.79998168889431442"/>
        </patternFill>
      </fill>
      <alignment vertical="bottom" textRotation="0" wrapText="0" indent="0" justifyLastLine="0" shrinkToFit="0" readingOrder="0"/>
    </dxf>
    <dxf>
      <font>
        <b val="0"/>
        <i val="0"/>
        <strike val="0"/>
        <condense val="0"/>
        <extend val="0"/>
        <outline val="0"/>
        <shadow val="0"/>
        <u val="none"/>
        <vertAlign val="baseline"/>
        <sz val="11"/>
        <color rgb="FF0000FF"/>
        <name val="Aptos Narrow"/>
        <family val="2"/>
        <scheme val="minor"/>
      </font>
      <numFmt numFmtId="19" formatCode="m/d/yyyy"/>
    </dxf>
    <dxf>
      <font>
        <color rgb="FF0000FF"/>
      </font>
      <numFmt numFmtId="19" formatCode="m/d/yyyy"/>
      <fill>
        <patternFill>
          <fgColor indexed="64"/>
          <bgColor theme="7" tint="0.79998168889431442"/>
        </patternFill>
      </fill>
      <alignment vertical="bottom" textRotation="0" wrapText="0" indent="0" justifyLastLine="0" shrinkToFit="0" readingOrder="0"/>
    </dxf>
    <dxf>
      <font>
        <b val="0"/>
        <i val="0"/>
        <strike val="0"/>
        <condense val="0"/>
        <extend val="0"/>
        <outline val="0"/>
        <shadow val="0"/>
        <u val="none"/>
        <vertAlign val="baseline"/>
        <sz val="11"/>
        <color rgb="FF0000FF"/>
        <name val="Aptos Narrow"/>
        <family val="2"/>
        <scheme val="minor"/>
      </font>
    </dxf>
    <dxf>
      <font>
        <color rgb="FF0000FF"/>
      </font>
      <fill>
        <patternFill>
          <fgColor indexed="64"/>
          <bgColor theme="7" tint="0.79998168889431442"/>
        </patternFill>
      </fill>
      <alignment vertical="bottom" textRotation="0" wrapText="0" indent="0" justifyLastLine="0" shrinkToFit="0" readingOrder="0"/>
    </dxf>
    <dxf>
      <font>
        <b val="0"/>
        <i val="0"/>
        <strike val="0"/>
        <condense val="0"/>
        <extend val="0"/>
        <outline val="0"/>
        <shadow val="0"/>
        <u val="none"/>
        <vertAlign val="baseline"/>
        <sz val="11"/>
        <color rgb="FF0000FF"/>
        <name val="Aptos Narrow"/>
        <family val="2"/>
        <scheme val="minor"/>
      </font>
    </dxf>
    <dxf>
      <font>
        <color rgb="FF0000FF"/>
      </font>
      <fill>
        <patternFill>
          <fgColor indexed="64"/>
          <bgColor theme="7" tint="0.79998168889431442"/>
        </patternFill>
      </fill>
      <alignment vertical="bottom" textRotation="0" wrapText="0" indent="0" justifyLastLine="0" shrinkToFit="0" readingOrder="0"/>
    </dxf>
    <dxf>
      <font>
        <b val="0"/>
        <i val="0"/>
        <strike val="0"/>
        <condense val="0"/>
        <extend val="0"/>
        <outline val="0"/>
        <shadow val="0"/>
        <u val="none"/>
        <vertAlign val="baseline"/>
        <sz val="11"/>
        <color rgb="FF0000FF"/>
        <name val="Aptos Narrow"/>
        <family val="2"/>
        <scheme val="minor"/>
      </font>
    </dxf>
    <dxf>
      <font>
        <color rgb="FF0000FF"/>
      </font>
      <fill>
        <patternFill>
          <fgColor indexed="64"/>
          <bgColor theme="7"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ptos Narrow"/>
        <family val="2"/>
        <scheme val="minor"/>
      </font>
      <fill>
        <patternFill patternType="solid">
          <fgColor indexed="64"/>
          <bgColor rgb="FFFFFFFF"/>
        </patternFill>
      </fill>
      <alignment horizontal="center" vertical="bottom" textRotation="0" wrapText="0" indent="0" justifyLastLine="0" shrinkToFit="0" readingOrder="0"/>
    </dxf>
    <dxf>
      <font>
        <strike val="0"/>
        <outline val="0"/>
        <shadow val="0"/>
        <u val="none"/>
        <vertAlign val="baseline"/>
        <sz val="11"/>
        <color auto="1"/>
        <name val="Aptos Narrow"/>
        <family val="2"/>
        <scheme val="minor"/>
      </font>
      <numFmt numFmtId="0" formatCode="General"/>
      <fill>
        <patternFill patternType="solid">
          <fgColor indexed="64"/>
          <bgColor theme="7" tint="0.79998168889431442"/>
        </patternFill>
      </fill>
      <alignment horizontal="center" vertical="bottom" textRotation="0" wrapText="0" indent="0" justifyLastLine="0" shrinkToFit="0" readingOrder="0"/>
    </dxf>
    <dxf>
      <font>
        <color rgb="FF0000FF"/>
      </font>
    </dxf>
    <dxf>
      <font>
        <b/>
        <i val="0"/>
        <strike val="0"/>
        <condense val="0"/>
        <extend val="0"/>
        <outline val="0"/>
        <shadow val="0"/>
        <u val="none"/>
        <vertAlign val="baseline"/>
        <sz val="11"/>
        <color theme="1"/>
        <name val="Aptos Narrow"/>
        <family val="2"/>
        <scheme val="minor"/>
      </font>
    </dxf>
    <dxf>
      <fill>
        <patternFill patternType="solid">
          <fgColor indexed="64"/>
          <bgColor theme="7" tint="0.79998168889431442"/>
        </patternFill>
      </fill>
    </dxf>
    <dxf>
      <font>
        <b val="0"/>
        <i val="0"/>
        <strike val="0"/>
        <condense val="0"/>
        <extend val="0"/>
        <outline val="0"/>
        <shadow val="0"/>
        <u val="none"/>
        <vertAlign val="baseline"/>
        <sz val="11"/>
        <color rgb="FF000000"/>
        <name val="Aptos Narrow"/>
        <family val="2"/>
        <scheme val="minor"/>
      </font>
      <numFmt numFmtId="19" formatCode="m/d/yyyy"/>
      <fill>
        <patternFill patternType="solid">
          <fgColor indexed="64"/>
          <bgColor theme="7" tint="0.79998168889431442"/>
        </patternFill>
      </fill>
      <alignment horizontal="right" vertical="bottom" textRotation="0" wrapText="0" indent="0" justifyLastLine="0" shrinkToFit="0" readingOrder="0"/>
    </dxf>
    <dxf>
      <font>
        <color rgb="FF0000FF"/>
      </font>
      <fill>
        <patternFill>
          <fgColor indexed="64"/>
          <bgColor theme="7" tint="0.79998168889431442"/>
        </patternFill>
      </fill>
    </dxf>
  </dxfs>
  <tableStyles count="0" defaultTableStyle="TableStyleMedium2" defaultPivotStyle="PivotStyleLight16"/>
  <colors>
    <mruColors>
      <color rgb="FF230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23/09/relationships/Python" Target="pytho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124604</xdr:colOff>
      <xdr:row>15</xdr:row>
      <xdr:rowOff>28574</xdr:rowOff>
    </xdr:from>
    <xdr:to>
      <xdr:col>9</xdr:col>
      <xdr:colOff>276224</xdr:colOff>
      <xdr:row>35</xdr:row>
      <xdr:rowOff>57149</xdr:rowOff>
    </xdr:to>
    <xdr:pic>
      <xdr:nvPicPr>
        <xdr:cNvPr id="3" name="Picture 2">
          <a:extLst>
            <a:ext uri="{FF2B5EF4-FFF2-40B4-BE49-F238E27FC236}">
              <a16:creationId xmlns:a16="http://schemas.microsoft.com/office/drawing/2014/main" id="{B9EB8DFA-0457-3604-85D4-CA8230792384}"/>
            </a:ext>
          </a:extLst>
        </xdr:cNvPr>
        <xdr:cNvPicPr>
          <a:picLocks noChangeAspect="1"/>
        </xdr:cNvPicPr>
      </xdr:nvPicPr>
      <xdr:blipFill>
        <a:blip xmlns:r="http://schemas.openxmlformats.org/officeDocument/2006/relationships" r:embed="rId1"/>
        <a:stretch>
          <a:fillRect/>
        </a:stretch>
      </xdr:blipFill>
      <xdr:spPr>
        <a:xfrm>
          <a:off x="610379" y="1971674"/>
          <a:ext cx="4656945" cy="3838575"/>
        </a:xfrm>
        <a:prstGeom prst="rect">
          <a:avLst/>
        </a:prstGeom>
      </xdr:spPr>
    </xdr:pic>
    <xdr:clientData/>
  </xdr:twoCellAnchor>
  <xdr:twoCellAnchor>
    <xdr:from>
      <xdr:col>9</xdr:col>
      <xdr:colOff>304800</xdr:colOff>
      <xdr:row>25</xdr:row>
      <xdr:rowOff>38100</xdr:rowOff>
    </xdr:from>
    <xdr:to>
      <xdr:col>10</xdr:col>
      <xdr:colOff>314325</xdr:colOff>
      <xdr:row>29</xdr:row>
      <xdr:rowOff>0</xdr:rowOff>
    </xdr:to>
    <xdr:sp macro="" textlink="">
      <xdr:nvSpPr>
        <xdr:cNvPr id="5" name="Arrow: Right 4">
          <a:extLst>
            <a:ext uri="{FF2B5EF4-FFF2-40B4-BE49-F238E27FC236}">
              <a16:creationId xmlns:a16="http://schemas.microsoft.com/office/drawing/2014/main" id="{ADC3C407-84AD-D45E-41B2-81C9B3EA17D5}"/>
            </a:ext>
          </a:extLst>
        </xdr:cNvPr>
        <xdr:cNvSpPr/>
      </xdr:nvSpPr>
      <xdr:spPr>
        <a:xfrm>
          <a:off x="5295900" y="4267200"/>
          <a:ext cx="619125" cy="723900"/>
        </a:xfrm>
        <a:prstGeom prst="rightArrow">
          <a:avLst/>
        </a:prstGeom>
        <a:solidFill>
          <a:srgbClr val="2300F6"/>
        </a:solidFill>
        <a:ln>
          <a:solidFill>
            <a:srgbClr val="2300F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352426</xdr:colOff>
      <xdr:row>15</xdr:row>
      <xdr:rowOff>58305</xdr:rowOff>
    </xdr:from>
    <xdr:to>
      <xdr:col>18</xdr:col>
      <xdr:colOff>437119</xdr:colOff>
      <xdr:row>35</xdr:row>
      <xdr:rowOff>123825</xdr:rowOff>
    </xdr:to>
    <xdr:grpSp>
      <xdr:nvGrpSpPr>
        <xdr:cNvPr id="8" name="Group 7">
          <a:extLst>
            <a:ext uri="{FF2B5EF4-FFF2-40B4-BE49-F238E27FC236}">
              <a16:creationId xmlns:a16="http://schemas.microsoft.com/office/drawing/2014/main" id="{72812974-AB53-A785-D6D5-1C4820EA9B05}"/>
            </a:ext>
          </a:extLst>
        </xdr:cNvPr>
        <xdr:cNvGrpSpPr/>
      </xdr:nvGrpSpPr>
      <xdr:grpSpPr>
        <a:xfrm>
          <a:off x="5953126" y="3258705"/>
          <a:ext cx="4961493" cy="3875520"/>
          <a:chOff x="5981701" y="2382405"/>
          <a:chExt cx="4961493" cy="3875520"/>
        </a:xfrm>
      </xdr:grpSpPr>
      <xdr:pic>
        <xdr:nvPicPr>
          <xdr:cNvPr id="4" name="Picture 3">
            <a:extLst>
              <a:ext uri="{FF2B5EF4-FFF2-40B4-BE49-F238E27FC236}">
                <a16:creationId xmlns:a16="http://schemas.microsoft.com/office/drawing/2014/main" id="{9C23037D-063E-4412-382E-01A297328D62}"/>
              </a:ext>
            </a:extLst>
          </xdr:cNvPr>
          <xdr:cNvPicPr>
            <a:picLocks noChangeAspect="1"/>
          </xdr:cNvPicPr>
        </xdr:nvPicPr>
        <xdr:blipFill>
          <a:blip xmlns:r="http://schemas.openxmlformats.org/officeDocument/2006/relationships" r:embed="rId2"/>
          <a:stretch>
            <a:fillRect/>
          </a:stretch>
        </xdr:blipFill>
        <xdr:spPr>
          <a:xfrm>
            <a:off x="5981701" y="2382405"/>
            <a:ext cx="4961493" cy="3875520"/>
          </a:xfrm>
          <a:prstGeom prst="rect">
            <a:avLst/>
          </a:prstGeom>
        </xdr:spPr>
      </xdr:pic>
      <xdr:sp macro="" textlink="">
        <xdr:nvSpPr>
          <xdr:cNvPr id="6" name="Rectangle 5">
            <a:extLst>
              <a:ext uri="{FF2B5EF4-FFF2-40B4-BE49-F238E27FC236}">
                <a16:creationId xmlns:a16="http://schemas.microsoft.com/office/drawing/2014/main" id="{140ACC32-E2C6-A2BB-AC98-2BE326B7E05F}"/>
              </a:ext>
            </a:extLst>
          </xdr:cNvPr>
          <xdr:cNvSpPr/>
        </xdr:nvSpPr>
        <xdr:spPr>
          <a:xfrm>
            <a:off x="6143625" y="4210050"/>
            <a:ext cx="142875" cy="1524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Rectangle 6">
            <a:extLst>
              <a:ext uri="{FF2B5EF4-FFF2-40B4-BE49-F238E27FC236}">
                <a16:creationId xmlns:a16="http://schemas.microsoft.com/office/drawing/2014/main" id="{C28F3B21-2695-4289-BF57-07A623DDBBAE}"/>
              </a:ext>
            </a:extLst>
          </xdr:cNvPr>
          <xdr:cNvSpPr/>
        </xdr:nvSpPr>
        <xdr:spPr>
          <a:xfrm>
            <a:off x="6067426" y="4354080"/>
            <a:ext cx="142875" cy="152400"/>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0</xdr:row>
      <xdr:rowOff>66675</xdr:rowOff>
    </xdr:from>
    <xdr:to>
      <xdr:col>4</xdr:col>
      <xdr:colOff>152400</xdr:colOff>
      <xdr:row>19</xdr:row>
      <xdr:rowOff>85725</xdr:rowOff>
    </xdr:to>
    <xdr:cxnSp macro="">
      <xdr:nvCxnSpPr>
        <xdr:cNvPr id="3" name="Straight Connector 2">
          <a:extLst>
            <a:ext uri="{FF2B5EF4-FFF2-40B4-BE49-F238E27FC236}">
              <a16:creationId xmlns:a16="http://schemas.microsoft.com/office/drawing/2014/main" id="{D9333898-5540-E29A-FFDD-A6397F1B320A}"/>
            </a:ext>
          </a:extLst>
        </xdr:cNvPr>
        <xdr:cNvCxnSpPr/>
      </xdr:nvCxnSpPr>
      <xdr:spPr>
        <a:xfrm>
          <a:off x="3114675" y="66675"/>
          <a:ext cx="0" cy="375285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xdr:colOff>
          <xdr:row>1</xdr:row>
          <xdr:rowOff>9525</xdr:rowOff>
        </xdr:from>
        <xdr:to>
          <xdr:col>2</xdr:col>
          <xdr:colOff>1419225</xdr:colOff>
          <xdr:row>2</xdr:row>
          <xdr:rowOff>180975</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ptos Narrow"/>
                </a:rPr>
                <a:t>Avalanche Method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47625</xdr:colOff>
          <xdr:row>3</xdr:row>
          <xdr:rowOff>114300</xdr:rowOff>
        </xdr:from>
        <xdr:to>
          <xdr:col>2</xdr:col>
          <xdr:colOff>1419225</xdr:colOff>
          <xdr:row>5</xdr:row>
          <xdr:rowOff>95250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ptos Narrow"/>
                </a:rPr>
                <a:t>Snowball Method</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1</xdr:row>
          <xdr:rowOff>114300</xdr:rowOff>
        </xdr:from>
        <xdr:to>
          <xdr:col>2</xdr:col>
          <xdr:colOff>1476375</xdr:colOff>
          <xdr:row>3</xdr:row>
          <xdr:rowOff>95250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ptos Narrow"/>
                </a:rPr>
                <a:t>Prep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123825</xdr:rowOff>
        </xdr:from>
        <xdr:to>
          <xdr:col>2</xdr:col>
          <xdr:colOff>1476375</xdr:colOff>
          <xdr:row>8</xdr:row>
          <xdr:rowOff>104775</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ptos Narrow"/>
                </a:rPr>
                <a:t>Clear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104775</xdr:colOff>
          <xdr:row>4</xdr:row>
          <xdr:rowOff>19050</xdr:rowOff>
        </xdr:from>
        <xdr:to>
          <xdr:col>2</xdr:col>
          <xdr:colOff>1476375</xdr:colOff>
          <xdr:row>6</xdr:row>
          <xdr:rowOff>9525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ptos Narrow"/>
                </a:rPr>
                <a:t>Copy/Paste Data</a:t>
              </a:r>
            </a:p>
          </xdr:txBody>
        </xdr:sp>
        <xdr:clientData fPrintsWithSheet="0"/>
      </xdr:twoCellAnchor>
    </mc:Choice>
    <mc:Fallback/>
  </mc:AlternateContent>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6B59229-1785-42FE-AC7D-89D14FE84515}" name="payoffSchedule" displayName="payoffSchedule" ref="B6:D19" totalsRowShown="0">
  <autoFilter ref="B6:D19" xr:uid="{46B59229-1785-42FE-AC7D-89D14FE84515}"/>
  <tableColumns count="3">
    <tableColumn id="1" xr3:uid="{F023BC50-81F6-48F5-A501-2B0C820FC8F6}" name="Date" dataDxfId="24"/>
    <tableColumn id="3" xr3:uid="{B5C09BB4-F8A2-4043-AA3E-F32321B69D29}" name="End of Month Date" dataDxfId="23">
      <calculatedColumnFormula>IF(payoffSchedule[[#This Row],[Date]]="", 100000, EOMONTH(payoffSchedule[[#This Row],[Date]], 0))</calculatedColumnFormula>
    </tableColumn>
    <tableColumn id="2" xr3:uid="{B0AD638E-67DF-4707-ABA4-7427211F4889}" name="Monthly Amount" dataDxfId="2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1E41F6-24F2-4565-9BA1-0D22180DEB95}" name="loanData" displayName="loanData" ref="B7:K28" totalsRowCount="1" headerRowDxfId="21" dataDxfId="20">
  <autoFilter ref="B7:K27" xr:uid="{A41E41F6-24F2-4565-9BA1-0D22180DEB95}"/>
  <sortState xmlns:xlrd2="http://schemas.microsoft.com/office/spreadsheetml/2017/richdata2" ref="B8:K27">
    <sortCondition descending="1" ref="H8:H27"/>
  </sortState>
  <tableColumns count="10">
    <tableColumn id="9" xr3:uid="{D4308703-43B6-4544-9133-0D5F5145D070}" name="Priority" dataDxfId="19" totalsRowDxfId="18"/>
    <tableColumn id="1" xr3:uid="{07B5D6D9-3826-4B96-BE2B-902047AEEC8F}" name="Number" dataDxfId="17" totalsRowDxfId="16"/>
    <tableColumn id="2" xr3:uid="{F3790567-4C61-4D84-BED1-DD17B5A173BD}" name="School Name" dataDxfId="15" totalsRowDxfId="14"/>
    <tableColumn id="3" xr3:uid="{EE64D904-3C49-493D-B1EF-A7D0E281D76A}" name="Type" dataDxfId="13" totalsRowDxfId="12"/>
    <tableColumn id="4" xr3:uid="{EC7477BC-11E8-4221-AE1D-1B4659860132}" name="Date" dataDxfId="11" totalsRowDxfId="10"/>
    <tableColumn id="5" xr3:uid="{64F4F472-7E87-46B1-965E-C18E1ED3A6DA}" name="Repayment Start Date" dataDxfId="9" totalsRowDxfId="8"/>
    <tableColumn id="6" xr3:uid="{1017DA13-50F6-4E11-AD30-DC8F1670B814}" name="Interest Rate" dataDxfId="7" totalsRowDxfId="6" dataCellStyle="Percent"/>
    <tableColumn id="7" xr3:uid="{192D7D0F-8BC2-4398-949A-4B55CCD32E79}" name="Principal" totalsRowFunction="custom" dataDxfId="5" totalsRowDxfId="4">
      <totalsRowFormula>SUM(loanData[Principal])</totalsRowFormula>
    </tableColumn>
    <tableColumn id="8" xr3:uid="{B034C8B8-90BF-43C5-A978-143888D83EDE}" name="Interest" totalsRowFunction="custom" dataDxfId="3" totalsRowDxfId="2">
      <totalsRowFormula>SUM(loanData[Interest])</totalsRowFormula>
    </tableColumn>
    <tableColumn id="10" xr3:uid="{F57425E2-1AC0-40A8-9120-88397B9EDE33}" name="Current Balance" totalsRowFunction="custom" dataDxfId="1" totalsRowDxfId="0">
      <calculatedColumnFormula>SUM(loanData[[#This Row],[Principal]:[Interest]])</calculatedColumnFormula>
      <totalsRowFormula>SUM(loanData[Current Balance])</totalsRow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3.xml"/><Relationship Id="rId5" Type="http://schemas.openxmlformats.org/officeDocument/2006/relationships/table" Target="../tables/table2.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4.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A246-89B0-40D6-A25A-53B05EEEE3C9}">
  <sheetPr codeName="Sheet5">
    <tabColor theme="1"/>
    <pageSetUpPr autoPageBreaks="0"/>
  </sheetPr>
  <dimension ref="A1:V58"/>
  <sheetViews>
    <sheetView showGridLines="0" workbookViewId="0"/>
  </sheetViews>
  <sheetFormatPr defaultColWidth="0" defaultRowHeight="15" zeroHeight="1" x14ac:dyDescent="0.25"/>
  <cols>
    <col min="1" max="1" width="3.28515625" customWidth="1"/>
    <col min="2" max="2" width="4" style="1" customWidth="1"/>
    <col min="3" max="3" width="5.140625" customWidth="1"/>
    <col min="4" max="4" width="5.28515625" customWidth="1"/>
    <col min="5" max="5" width="20.5703125" customWidth="1"/>
    <col min="6" max="20" width="9.140625" customWidth="1"/>
    <col min="21" max="21" width="31.140625" customWidth="1"/>
    <col min="22" max="22" width="9.140625" customWidth="1"/>
    <col min="23" max="16384" width="9.140625" hidden="1"/>
  </cols>
  <sheetData>
    <row r="1" spans="2:21" x14ac:dyDescent="0.25"/>
    <row r="2" spans="2:21" ht="24" x14ac:dyDescent="0.4">
      <c r="B2" s="39" t="s">
        <v>42</v>
      </c>
    </row>
    <row r="3" spans="2:21" ht="15" customHeight="1" x14ac:dyDescent="0.25">
      <c r="C3" s="59" t="s">
        <v>45</v>
      </c>
      <c r="D3" s="59"/>
      <c r="E3" s="59"/>
      <c r="F3" s="59"/>
      <c r="G3" s="59"/>
      <c r="H3" s="59"/>
      <c r="I3" s="59"/>
      <c r="J3" s="59"/>
      <c r="K3" s="59"/>
      <c r="L3" s="59"/>
      <c r="M3" s="59"/>
      <c r="N3" s="59"/>
      <c r="O3" s="59"/>
      <c r="P3" s="59"/>
      <c r="Q3" s="59"/>
      <c r="R3" s="59"/>
      <c r="S3" s="59"/>
      <c r="T3" s="59"/>
      <c r="U3" s="59"/>
    </row>
    <row r="4" spans="2:21" x14ac:dyDescent="0.25">
      <c r="C4" s="59"/>
      <c r="D4" s="59"/>
      <c r="E4" s="59"/>
      <c r="F4" s="59"/>
      <c r="G4" s="59"/>
      <c r="H4" s="59"/>
      <c r="I4" s="59"/>
      <c r="J4" s="59"/>
      <c r="K4" s="59"/>
      <c r="L4" s="59"/>
      <c r="M4" s="59"/>
      <c r="N4" s="59"/>
      <c r="O4" s="59"/>
      <c r="P4" s="59"/>
      <c r="Q4" s="59"/>
      <c r="R4" s="59"/>
      <c r="S4" s="59"/>
      <c r="T4" s="59"/>
      <c r="U4" s="59"/>
    </row>
    <row r="5" spans="2:21" x14ac:dyDescent="0.25">
      <c r="C5" s="51"/>
      <c r="D5" s="51"/>
      <c r="E5" s="51"/>
      <c r="F5" s="51"/>
      <c r="G5" s="51"/>
      <c r="H5" s="51"/>
      <c r="I5" s="51"/>
      <c r="J5" s="51"/>
      <c r="K5" s="51"/>
      <c r="L5" s="51"/>
      <c r="M5" s="51"/>
      <c r="N5" s="51"/>
      <c r="O5" s="51"/>
      <c r="P5" s="51"/>
      <c r="Q5" s="51"/>
      <c r="R5" s="51"/>
      <c r="S5" s="51"/>
      <c r="T5" s="51"/>
      <c r="U5" s="51"/>
    </row>
    <row r="6" spans="2:21" ht="24" x14ac:dyDescent="0.4">
      <c r="B6" s="39" t="s">
        <v>68</v>
      </c>
      <c r="C6" s="51"/>
      <c r="D6" s="51"/>
      <c r="E6" s="51"/>
      <c r="F6" s="51"/>
      <c r="G6" s="51"/>
      <c r="H6" s="51"/>
      <c r="I6" s="51"/>
      <c r="J6" s="51"/>
      <c r="K6" s="51"/>
      <c r="L6" s="51"/>
      <c r="M6" s="51"/>
      <c r="N6" s="51"/>
      <c r="O6" s="51"/>
      <c r="P6" s="51"/>
      <c r="Q6" s="51"/>
      <c r="R6" s="51"/>
      <c r="S6" s="51"/>
      <c r="T6" s="51"/>
      <c r="U6" s="51"/>
    </row>
    <row r="7" spans="2:21" x14ac:dyDescent="0.25">
      <c r="C7" s="60" t="s">
        <v>69</v>
      </c>
      <c r="D7" s="60"/>
      <c r="E7" s="60"/>
      <c r="F7" s="60"/>
      <c r="G7" s="51"/>
      <c r="H7" s="51"/>
      <c r="I7" s="51"/>
      <c r="J7" s="51"/>
      <c r="K7" s="51"/>
      <c r="L7" s="51"/>
      <c r="M7" s="51"/>
      <c r="N7" s="51"/>
      <c r="O7" s="51"/>
      <c r="P7" s="51"/>
      <c r="Q7" s="51"/>
      <c r="R7" s="51"/>
      <c r="S7" s="51"/>
      <c r="T7" s="51"/>
      <c r="U7" s="51"/>
    </row>
    <row r="8" spans="2:21" x14ac:dyDescent="0.25">
      <c r="C8" s="61" t="s">
        <v>70</v>
      </c>
      <c r="D8" s="61"/>
      <c r="E8" s="61"/>
      <c r="F8" s="61"/>
      <c r="G8" s="51"/>
      <c r="H8" s="51"/>
      <c r="I8" s="51"/>
      <c r="J8" s="51"/>
      <c r="K8" s="51"/>
      <c r="L8" s="51"/>
      <c r="M8" s="51"/>
      <c r="N8" s="51"/>
      <c r="O8" s="51"/>
      <c r="P8" s="51"/>
      <c r="Q8" s="51"/>
      <c r="R8" s="51"/>
      <c r="S8" s="51"/>
      <c r="T8" s="51"/>
      <c r="U8" s="51"/>
    </row>
    <row r="9" spans="2:21" x14ac:dyDescent="0.25">
      <c r="C9" s="62" t="s">
        <v>71</v>
      </c>
      <c r="D9" s="62"/>
      <c r="E9" s="62"/>
      <c r="F9" s="62"/>
      <c r="G9" s="51"/>
      <c r="H9" s="51"/>
      <c r="I9" s="51"/>
      <c r="J9" s="51"/>
      <c r="K9" s="51"/>
      <c r="L9" s="51"/>
      <c r="M9" s="51"/>
      <c r="N9" s="51"/>
      <c r="O9" s="51"/>
      <c r="P9" s="51"/>
      <c r="Q9" s="51"/>
      <c r="R9" s="51"/>
      <c r="S9" s="51"/>
      <c r="T9" s="51"/>
      <c r="U9" s="51"/>
    </row>
    <row r="10" spans="2:21" x14ac:dyDescent="0.25"/>
    <row r="11" spans="2:21" ht="24" x14ac:dyDescent="0.4">
      <c r="B11" s="39" t="s">
        <v>41</v>
      </c>
    </row>
    <row r="12" spans="2:21" x14ac:dyDescent="0.25">
      <c r="B12" s="1">
        <v>1</v>
      </c>
      <c r="C12" t="s">
        <v>46</v>
      </c>
    </row>
    <row r="13" spans="2:21" x14ac:dyDescent="0.25">
      <c r="C13" t="s">
        <v>47</v>
      </c>
    </row>
    <row r="14" spans="2:21" x14ac:dyDescent="0.25">
      <c r="C14" t="s">
        <v>48</v>
      </c>
    </row>
    <row r="15" spans="2:21" x14ac:dyDescent="0.25">
      <c r="D15" t="s">
        <v>49</v>
      </c>
    </row>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6" x14ac:dyDescent="0.25"/>
    <row r="34" spans="2:6" x14ac:dyDescent="0.25"/>
    <row r="35" spans="2:6" x14ac:dyDescent="0.25"/>
    <row r="36" spans="2:6" x14ac:dyDescent="0.25"/>
    <row r="37" spans="2:6" x14ac:dyDescent="0.25">
      <c r="B37" s="1">
        <v>2</v>
      </c>
      <c r="C37" t="s">
        <v>73</v>
      </c>
    </row>
    <row r="38" spans="2:6" x14ac:dyDescent="0.25">
      <c r="C38" t="s">
        <v>50</v>
      </c>
      <c r="D38" s="52" t="s">
        <v>51</v>
      </c>
      <c r="F38" t="s">
        <v>52</v>
      </c>
    </row>
    <row r="39" spans="2:6" x14ac:dyDescent="0.25">
      <c r="C39" t="s">
        <v>53</v>
      </c>
    </row>
    <row r="40" spans="2:6" x14ac:dyDescent="0.25">
      <c r="B40" s="1">
        <v>3</v>
      </c>
      <c r="C40" s="4" t="s">
        <v>54</v>
      </c>
    </row>
    <row r="41" spans="2:6" x14ac:dyDescent="0.25">
      <c r="C41" t="s">
        <v>55</v>
      </c>
    </row>
    <row r="42" spans="2:6" x14ac:dyDescent="0.25">
      <c r="D42" t="s">
        <v>56</v>
      </c>
    </row>
    <row r="43" spans="2:6" x14ac:dyDescent="0.25">
      <c r="B43" s="1">
        <v>4</v>
      </c>
      <c r="C43" t="s">
        <v>58</v>
      </c>
    </row>
    <row r="44" spans="2:6" x14ac:dyDescent="0.25">
      <c r="C44" t="s">
        <v>57</v>
      </c>
    </row>
    <row r="45" spans="2:6" x14ac:dyDescent="0.25">
      <c r="D45" t="s">
        <v>59</v>
      </c>
    </row>
    <row r="46" spans="2:6" x14ac:dyDescent="0.25">
      <c r="D46" t="s">
        <v>60</v>
      </c>
    </row>
    <row r="47" spans="2:6" x14ac:dyDescent="0.25">
      <c r="B47" s="1">
        <v>5</v>
      </c>
      <c r="C47" t="s">
        <v>62</v>
      </c>
    </row>
    <row r="48" spans="2:6" x14ac:dyDescent="0.25">
      <c r="C48" t="s">
        <v>63</v>
      </c>
    </row>
    <row r="49" spans="2:21" x14ac:dyDescent="0.25">
      <c r="D49" t="s">
        <v>64</v>
      </c>
    </row>
    <row r="50" spans="2:21" x14ac:dyDescent="0.25">
      <c r="E50" t="s">
        <v>65</v>
      </c>
    </row>
    <row r="51" spans="2:21" x14ac:dyDescent="0.25">
      <c r="E51" t="s">
        <v>66</v>
      </c>
    </row>
    <row r="52" spans="2:21" x14ac:dyDescent="0.25">
      <c r="B52" s="1">
        <v>6</v>
      </c>
      <c r="C52" t="s">
        <v>67</v>
      </c>
    </row>
    <row r="53" spans="2:21" x14ac:dyDescent="0.25">
      <c r="C53" t="s">
        <v>72</v>
      </c>
    </row>
    <row r="54" spans="2:21" x14ac:dyDescent="0.25"/>
    <row r="55" spans="2:21" ht="24" x14ac:dyDescent="0.4">
      <c r="B55" s="39" t="s">
        <v>44</v>
      </c>
    </row>
    <row r="56" spans="2:21" x14ac:dyDescent="0.25">
      <c r="C56" s="58" t="s">
        <v>43</v>
      </c>
      <c r="D56" s="58"/>
      <c r="E56" s="58"/>
      <c r="F56" s="58"/>
      <c r="G56" s="58"/>
      <c r="H56" s="58"/>
      <c r="I56" s="58"/>
      <c r="J56" s="58"/>
      <c r="K56" s="58"/>
      <c r="L56" s="58"/>
      <c r="M56" s="58"/>
      <c r="N56" s="58"/>
      <c r="O56" s="58"/>
      <c r="P56" s="58"/>
      <c r="Q56" s="58"/>
      <c r="R56" s="58"/>
      <c r="S56" s="58"/>
      <c r="T56" s="58"/>
      <c r="U56" s="58"/>
    </row>
    <row r="57" spans="2:21" x14ac:dyDescent="0.25">
      <c r="C57" s="58"/>
      <c r="D57" s="58"/>
      <c r="E57" s="58"/>
      <c r="F57" s="58"/>
      <c r="G57" s="58"/>
      <c r="H57" s="58"/>
      <c r="I57" s="58"/>
      <c r="J57" s="58"/>
      <c r="K57" s="58"/>
      <c r="L57" s="58"/>
      <c r="M57" s="58"/>
      <c r="N57" s="58"/>
      <c r="O57" s="58"/>
      <c r="P57" s="58"/>
      <c r="Q57" s="58"/>
      <c r="R57" s="58"/>
      <c r="S57" s="58"/>
      <c r="T57" s="58"/>
      <c r="U57" s="58"/>
    </row>
    <row r="58" spans="2:21" x14ac:dyDescent="0.25"/>
  </sheetData>
  <mergeCells count="5">
    <mergeCell ref="C56:U57"/>
    <mergeCell ref="C3:U4"/>
    <mergeCell ref="C7:F7"/>
    <mergeCell ref="C8:F8"/>
    <mergeCell ref="C9:F9"/>
  </mergeCells>
  <hyperlinks>
    <hyperlink ref="D38" location="'studentaid.gov Auto Calc'!A1" display=" 'studentaid.gov Auto Calc'A1" xr:uid="{264B764B-7A8A-4BF1-BF61-344F9863A3D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6EE40-5997-4C6F-B961-03B1F09B9390}">
  <sheetPr codeName="Sheet1">
    <tabColor theme="0"/>
  </sheetPr>
  <dimension ref="A1:J20"/>
  <sheetViews>
    <sheetView showGridLines="0" tabSelected="1" workbookViewId="0">
      <selection activeCell="G1" sqref="G1"/>
    </sheetView>
  </sheetViews>
  <sheetFormatPr defaultColWidth="0" defaultRowHeight="15" zeroHeight="1" x14ac:dyDescent="0.25"/>
  <cols>
    <col min="1" max="1" width="3.5703125" customWidth="1"/>
    <col min="2" max="2" width="23" customWidth="1"/>
    <col min="3" max="3" width="23" hidden="1" customWidth="1"/>
    <col min="4" max="4" width="17.85546875" customWidth="1"/>
    <col min="5" max="5" width="4.42578125" style="38" customWidth="1"/>
    <col min="6" max="6" width="36.28515625" customWidth="1"/>
    <col min="7" max="7" width="4.85546875" customWidth="1"/>
    <col min="8" max="8" width="13.7109375" customWidth="1"/>
    <col min="9" max="9" width="4.85546875" customWidth="1"/>
    <col min="10" max="10" width="0" hidden="1" customWidth="1"/>
    <col min="11" max="16384" width="9.140625" hidden="1"/>
  </cols>
  <sheetData>
    <row r="1" spans="2:8" x14ac:dyDescent="0.25"/>
    <row r="2" spans="2:8" ht="24" x14ac:dyDescent="0.4">
      <c r="B2" s="39" t="s">
        <v>30</v>
      </c>
      <c r="C2" s="39"/>
      <c r="D2" s="37"/>
      <c r="F2" s="39" t="s">
        <v>31</v>
      </c>
      <c r="G2" s="39"/>
    </row>
    <row r="3" spans="2:8" x14ac:dyDescent="0.25">
      <c r="B3" s="1" t="s">
        <v>19</v>
      </c>
      <c r="C3" s="1"/>
      <c r="D3" s="27">
        <f ca="1">TODAY()</f>
        <v>45764</v>
      </c>
      <c r="F3" s="1" t="s">
        <v>24</v>
      </c>
      <c r="G3" s="1"/>
      <c r="H3" s="11">
        <f>loanData[[#Totals],[Current Balance]]</f>
        <v>0</v>
      </c>
    </row>
    <row r="4" spans="2:8" x14ac:dyDescent="0.25">
      <c r="F4" t="s">
        <v>5</v>
      </c>
      <c r="H4" s="3">
        <f>loanData[[#Totals],[Principal]]</f>
        <v>0</v>
      </c>
    </row>
    <row r="5" spans="2:8" x14ac:dyDescent="0.25">
      <c r="B5" s="1" t="s">
        <v>14</v>
      </c>
      <c r="C5" s="1"/>
      <c r="F5" t="s">
        <v>6</v>
      </c>
      <c r="H5" s="3">
        <f>loanData[[#Totals],[Interest]]</f>
        <v>0</v>
      </c>
    </row>
    <row r="6" spans="2:8" x14ac:dyDescent="0.25">
      <c r="B6" s="16" t="s">
        <v>2</v>
      </c>
      <c r="C6" s="16" t="s">
        <v>40</v>
      </c>
      <c r="D6" t="s">
        <v>23</v>
      </c>
    </row>
    <row r="7" spans="2:8" x14ac:dyDescent="0.25">
      <c r="B7" s="31">
        <f ca="1">EOMONTH(D3,0)</f>
        <v>45777</v>
      </c>
      <c r="C7" s="50">
        <f ca="1">IF(payoffSchedule[[#This Row],[Date]]="", 100000, EOMONTH(payoffSchedule[[#This Row],[Date]], 0))</f>
        <v>45777</v>
      </c>
      <c r="D7" s="29">
        <v>-500</v>
      </c>
      <c r="F7" s="1" t="s">
        <v>33</v>
      </c>
      <c r="H7" s="53" t="e" cm="1" vm="1">
        <f t="array" aca="1" ref="H7" ca="1">-'Loan Payoff Schedule'!GM54+_xlfn.LET(
    _xlpm.rowRange, 'Loan Payoff Schedule'!G53:GM53,
    _xlpm.colIndex, _xlfn.XMATCH(0, _xlpm.rowRange, 0) - 1,
    _xlpm.dataRange, 'Loan Payoff Schedule'!G33:GM52,
    _xlpm.targetCol, INDEX(_xlpm.dataRange, , _xlpm.colIndex),
    _xlpm.upScan, INDEX(_xlpm.dataRange, _xlfn.SEQUENCE(ROWS(_xlpm.dataRange), 1, ROWS(_xlpm.dataRange), -1), _xlpm.colIndex),
    _xlfn.SINGLE(INDEX(_xlfn._xlws.FILTER(_xlpm.upScan, _xlpm.upScan&lt;&gt;0), 1)
))</f>
        <v>#VALUE!</v>
      </c>
    </row>
    <row r="8" spans="2:8" x14ac:dyDescent="0.25">
      <c r="B8" s="31">
        <v>46173</v>
      </c>
      <c r="C8" s="50">
        <f>IF(payoffSchedule[[#This Row],[Date]]="", 100000, EOMONTH(payoffSchedule[[#This Row],[Date]], 0))</f>
        <v>46173</v>
      </c>
      <c r="D8" s="29">
        <v>-3000</v>
      </c>
    </row>
    <row r="9" spans="2:8" x14ac:dyDescent="0.25">
      <c r="B9" s="31"/>
      <c r="C9" s="50">
        <f>IF(payoffSchedule[[#This Row],[Date]]="", 100000, EOMONTH(payoffSchedule[[#This Row],[Date]], 0))</f>
        <v>100000</v>
      </c>
      <c r="D9" s="29"/>
      <c r="F9" t="s">
        <v>32</v>
      </c>
      <c r="G9" s="43">
        <v>0.01</v>
      </c>
      <c r="H9" s="3" t="e">
        <f ca="1">ROUND(
    H15 * 12 * PMT(H12 / 100 / 12, H15 * 12, -H3)
    - H15 * 12 * PMT((H12 - (G9*100)) / 100 / 12, H15 * 12, -H3),
    2
)</f>
        <v>#N/A</v>
      </c>
    </row>
    <row r="10" spans="2:8" x14ac:dyDescent="0.25">
      <c r="B10" s="31"/>
      <c r="C10" s="50">
        <f>IF(payoffSchedule[[#This Row],[Date]]="", 100000, EOMONTH(payoffSchedule[[#This Row],[Date]], 0))</f>
        <v>100000</v>
      </c>
      <c r="D10" s="29"/>
    </row>
    <row r="11" spans="2:8" x14ac:dyDescent="0.25">
      <c r="B11" s="26"/>
      <c r="C11" s="50">
        <f>IF(payoffSchedule[[#This Row],[Date]]="", 100000, EOMONTH(payoffSchedule[[#This Row],[Date]], 0))</f>
        <v>100000</v>
      </c>
      <c r="D11" s="30"/>
      <c r="F11" s="1" t="s">
        <v>25</v>
      </c>
      <c r="G11" s="1"/>
      <c r="H11" s="15" t="e">
        <f>AVERAGE(loanData[Interest Rate])</f>
        <v>#DIV/0!</v>
      </c>
    </row>
    <row r="12" spans="2:8" x14ac:dyDescent="0.25">
      <c r="B12" s="26"/>
      <c r="C12" s="50">
        <f>IF(payoffSchedule[[#This Row],[Date]]="", 100000, EOMONTH(payoffSchedule[[#This Row],[Date]], 0))</f>
        <v>100000</v>
      </c>
      <c r="D12" s="30"/>
      <c r="F12" s="1" t="s">
        <v>26</v>
      </c>
      <c r="G12" s="1"/>
      <c r="H12" s="15" t="e">
        <f>SUMPRODUCT(loanData[Interest Rate],loanData[Principal])/SUM(loanData[Principal])</f>
        <v>#DIV/0!</v>
      </c>
    </row>
    <row r="13" spans="2:8" x14ac:dyDescent="0.25">
      <c r="B13" s="26"/>
      <c r="C13" s="50">
        <f>IF(payoffSchedule[[#This Row],[Date]]="", 100000, EOMONTH(payoffSchedule[[#This Row],[Date]], 0))</f>
        <v>100000</v>
      </c>
      <c r="D13" s="30"/>
    </row>
    <row r="14" spans="2:8" x14ac:dyDescent="0.25">
      <c r="B14" s="26"/>
      <c r="C14" s="50">
        <f>IF(payoffSchedule[[#This Row],[Date]]="", 100000, EOMONTH(payoffSchedule[[#This Row],[Date]], 0))</f>
        <v>100000</v>
      </c>
      <c r="D14" s="30"/>
      <c r="F14" t="s">
        <v>29</v>
      </c>
      <c r="H14" s="2" t="e">
        <f ca="1">INDEX('Loan Payoff Schedule'!$G$5:$GM$5,1,MATCH(1,'Loan Payoff Schedule'!$G$3:$GM$3,0))</f>
        <v>#N/A</v>
      </c>
    </row>
    <row r="15" spans="2:8" x14ac:dyDescent="0.25">
      <c r="B15" s="26"/>
      <c r="C15" s="50">
        <f>IF(payoffSchedule[[#This Row],[Date]]="", 100000, EOMONTH(payoffSchedule[[#This Row],[Date]], 0))</f>
        <v>100000</v>
      </c>
      <c r="D15" s="30"/>
      <c r="F15" t="s">
        <v>27</v>
      </c>
      <c r="H15" s="24" t="e">
        <f ca="1">(H14-D3)/365</f>
        <v>#N/A</v>
      </c>
    </row>
    <row r="16" spans="2:8" x14ac:dyDescent="0.25">
      <c r="B16" s="26"/>
      <c r="C16" s="50">
        <f>IF(payoffSchedule[[#This Row],[Date]]="", 100000, EOMONTH(payoffSchedule[[#This Row],[Date]], 0))</f>
        <v>100000</v>
      </c>
      <c r="D16" s="30"/>
      <c r="H16" s="24"/>
    </row>
    <row r="17" spans="2:8" x14ac:dyDescent="0.25">
      <c r="B17" s="26"/>
      <c r="C17" s="50">
        <f>IF(payoffSchedule[[#This Row],[Date]]="", 100000, EOMONTH(payoffSchedule[[#This Row],[Date]], 0))</f>
        <v>100000</v>
      </c>
      <c r="D17" s="30"/>
      <c r="H17" s="24"/>
    </row>
    <row r="18" spans="2:8" x14ac:dyDescent="0.25">
      <c r="B18" s="26"/>
      <c r="C18" s="50">
        <f>IF(payoffSchedule[[#This Row],[Date]]="", 100000, EOMONTH(payoffSchedule[[#This Row],[Date]], 0))</f>
        <v>100000</v>
      </c>
      <c r="D18" s="30"/>
    </row>
    <row r="19" spans="2:8" x14ac:dyDescent="0.25">
      <c r="B19" s="26"/>
      <c r="C19" s="50">
        <f>IF(payoffSchedule[[#This Row],[Date]]="", 100000, EOMONTH(payoffSchedule[[#This Row],[Date]], 0))</f>
        <v>100000</v>
      </c>
      <c r="D19" s="30"/>
    </row>
    <row r="20" spans="2:8" x14ac:dyDescent="0.25"/>
  </sheetData>
  <dataValidations count="1">
    <dataValidation type="whole" operator="lessThan" allowBlank="1" showInputMessage="1" showErrorMessage="1" sqref="D7:D19" xr:uid="{1C17C4EC-2454-444A-B353-D467336C1454}">
      <formula1>0</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62FE-E86A-4382-958A-6DF4A46D67EE}">
  <sheetPr codeName="Sheet2">
    <tabColor theme="4"/>
  </sheetPr>
  <dimension ref="A1:GN182"/>
  <sheetViews>
    <sheetView showGridLines="0" zoomScale="80" zoomScaleNormal="80" workbookViewId="0"/>
  </sheetViews>
  <sheetFormatPr defaultColWidth="0" defaultRowHeight="15" zeroHeight="1" x14ac:dyDescent="0.25"/>
  <cols>
    <col min="1" max="1" width="3.7109375" customWidth="1"/>
    <col min="2" max="2" width="40.140625" customWidth="1"/>
    <col min="3" max="4" width="16.140625" customWidth="1"/>
    <col min="5" max="5" width="16.140625" bestFit="1" customWidth="1"/>
    <col min="6" max="6" width="16.140625" customWidth="1"/>
    <col min="7" max="195" width="13.7109375" customWidth="1"/>
    <col min="196" max="196" width="9.140625" customWidth="1"/>
    <col min="197" max="16384" width="9.140625" hidden="1"/>
  </cols>
  <sheetData>
    <row r="1" spans="2:195" x14ac:dyDescent="0.25"/>
    <row r="2" spans="2:195" x14ac:dyDescent="0.25">
      <c r="B2" s="22" t="s">
        <v>13</v>
      </c>
      <c r="C2" s="22"/>
      <c r="D2" s="22"/>
      <c r="E2" s="22"/>
      <c r="F2" s="22"/>
      <c r="G2" s="21">
        <f ca="1">IF(EOMONTH(Summary!$D$3,0)='Loan Payoff Schedule'!G$5,1,0)</f>
        <v>1</v>
      </c>
      <c r="H2" s="21">
        <f ca="1">IF(EOMONTH(Summary!$D$3,0)='Loan Payoff Schedule'!H$5,1,0)</f>
        <v>0</v>
      </c>
      <c r="I2" s="21">
        <f ca="1">IF(EOMONTH(Summary!$D$3,0)='Loan Payoff Schedule'!I$5,1,0)</f>
        <v>0</v>
      </c>
      <c r="J2" s="21">
        <f ca="1">IF(EOMONTH(Summary!$D$3,0)='Loan Payoff Schedule'!J$5,1,0)</f>
        <v>0</v>
      </c>
      <c r="K2" s="21">
        <f ca="1">IF(EOMONTH(Summary!$D$3,0)='Loan Payoff Schedule'!K$5,1,0)</f>
        <v>0</v>
      </c>
      <c r="L2" s="21">
        <f ca="1">IF(EOMONTH(Summary!$D$3,0)='Loan Payoff Schedule'!L$5,1,0)</f>
        <v>0</v>
      </c>
      <c r="M2" s="21">
        <f ca="1">IF(EOMONTH(Summary!$D$3,0)='Loan Payoff Schedule'!M$5,1,0)</f>
        <v>0</v>
      </c>
      <c r="N2" s="21">
        <f ca="1">IF(EOMONTH(Summary!$D$3,0)='Loan Payoff Schedule'!N$5,1,0)</f>
        <v>0</v>
      </c>
      <c r="O2" s="21">
        <f ca="1">IF(EOMONTH(Summary!$D$3,0)='Loan Payoff Schedule'!O$5,1,0)</f>
        <v>0</v>
      </c>
      <c r="P2" s="21">
        <f ca="1">IF(EOMONTH(Summary!$D$3,0)='Loan Payoff Schedule'!P$5,1,0)</f>
        <v>0</v>
      </c>
      <c r="Q2" s="21">
        <f ca="1">IF(EOMONTH(Summary!$D$3,0)='Loan Payoff Schedule'!Q$5,1,0)</f>
        <v>0</v>
      </c>
      <c r="R2" s="21">
        <f ca="1">IF(EOMONTH(Summary!$D$3,0)='Loan Payoff Schedule'!R$5,1,0)</f>
        <v>0</v>
      </c>
      <c r="S2" s="21">
        <f ca="1">IF(EOMONTH(Summary!$D$3,0)='Loan Payoff Schedule'!S$5,1,0)</f>
        <v>0</v>
      </c>
      <c r="T2" s="21">
        <f ca="1">IF(EOMONTH(Summary!$D$3,0)='Loan Payoff Schedule'!T$5,1,0)</f>
        <v>0</v>
      </c>
      <c r="U2" s="21">
        <f ca="1">IF(EOMONTH(Summary!$D$3,0)='Loan Payoff Schedule'!U$5,1,0)</f>
        <v>0</v>
      </c>
      <c r="V2" s="21">
        <f ca="1">IF(EOMONTH(Summary!$D$3,0)='Loan Payoff Schedule'!V$5,1,0)</f>
        <v>0</v>
      </c>
      <c r="W2" s="21">
        <f ca="1">IF(EOMONTH(Summary!$D$3,0)='Loan Payoff Schedule'!W$5,1,0)</f>
        <v>0</v>
      </c>
      <c r="X2" s="21">
        <f ca="1">IF(EOMONTH(Summary!$D$3,0)='Loan Payoff Schedule'!X$5,1,0)</f>
        <v>0</v>
      </c>
      <c r="Y2" s="21">
        <f ca="1">IF(EOMONTH(Summary!$D$3,0)='Loan Payoff Schedule'!Y$5,1,0)</f>
        <v>0</v>
      </c>
      <c r="Z2" s="21">
        <f ca="1">IF(EOMONTH(Summary!$D$3,0)='Loan Payoff Schedule'!Z$5,1,0)</f>
        <v>0</v>
      </c>
      <c r="AA2" s="21">
        <f ca="1">IF(EOMONTH(Summary!$D$3,0)='Loan Payoff Schedule'!AA$5,1,0)</f>
        <v>0</v>
      </c>
      <c r="AB2" s="21">
        <f ca="1">IF(EOMONTH(Summary!$D$3,0)='Loan Payoff Schedule'!AB$5,1,0)</f>
        <v>0</v>
      </c>
      <c r="AC2" s="21">
        <f ca="1">IF(EOMONTH(Summary!$D$3,0)='Loan Payoff Schedule'!AC$5,1,0)</f>
        <v>0</v>
      </c>
      <c r="AD2" s="21">
        <f ca="1">IF(EOMONTH(Summary!$D$3,0)='Loan Payoff Schedule'!AD$5,1,0)</f>
        <v>0</v>
      </c>
      <c r="AE2" s="21">
        <f ca="1">IF(EOMONTH(Summary!$D$3,0)='Loan Payoff Schedule'!AE$5,1,0)</f>
        <v>0</v>
      </c>
      <c r="AF2" s="21">
        <f ca="1">IF(EOMONTH(Summary!$D$3,0)='Loan Payoff Schedule'!AF$5,1,0)</f>
        <v>0</v>
      </c>
      <c r="AG2" s="21">
        <f ca="1">IF(EOMONTH(Summary!$D$3,0)='Loan Payoff Schedule'!AG$5,1,0)</f>
        <v>0</v>
      </c>
      <c r="AH2" s="21">
        <f ca="1">IF(EOMONTH(Summary!$D$3,0)='Loan Payoff Schedule'!AH$5,1,0)</f>
        <v>0</v>
      </c>
      <c r="AI2" s="21">
        <f ca="1">IF(EOMONTH(Summary!$D$3,0)='Loan Payoff Schedule'!AI$5,1,0)</f>
        <v>0</v>
      </c>
      <c r="AJ2" s="21">
        <f ca="1">IF(EOMONTH(Summary!$D$3,0)='Loan Payoff Schedule'!AJ$5,1,0)</f>
        <v>0</v>
      </c>
      <c r="AK2" s="21">
        <f ca="1">IF(EOMONTH(Summary!$D$3,0)='Loan Payoff Schedule'!AK$5,1,0)</f>
        <v>0</v>
      </c>
      <c r="AL2" s="21">
        <f ca="1">IF(EOMONTH(Summary!$D$3,0)='Loan Payoff Schedule'!AL$5,1,0)</f>
        <v>0</v>
      </c>
      <c r="AM2" s="21">
        <f ca="1">IF(EOMONTH(Summary!$D$3,0)='Loan Payoff Schedule'!AM$5,1,0)</f>
        <v>0</v>
      </c>
      <c r="AN2" s="21">
        <f ca="1">IF(EOMONTH(Summary!$D$3,0)='Loan Payoff Schedule'!AN$5,1,0)</f>
        <v>0</v>
      </c>
      <c r="AO2" s="21">
        <f ca="1">IF(EOMONTH(Summary!$D$3,0)='Loan Payoff Schedule'!AO$5,1,0)</f>
        <v>0</v>
      </c>
      <c r="AP2" s="21">
        <f ca="1">IF(EOMONTH(Summary!$D$3,0)='Loan Payoff Schedule'!AP$5,1,0)</f>
        <v>0</v>
      </c>
      <c r="AQ2" s="21">
        <f ca="1">IF(EOMONTH(Summary!$D$3,0)='Loan Payoff Schedule'!AQ$5,1,0)</f>
        <v>0</v>
      </c>
      <c r="AR2" s="21">
        <f ca="1">IF(EOMONTH(Summary!$D$3,0)='Loan Payoff Schedule'!AR$5,1,0)</f>
        <v>0</v>
      </c>
      <c r="AS2" s="21">
        <f ca="1">IF(EOMONTH(Summary!$D$3,0)='Loan Payoff Schedule'!AS$5,1,0)</f>
        <v>0</v>
      </c>
      <c r="AT2" s="21">
        <f ca="1">IF(EOMONTH(Summary!$D$3,0)='Loan Payoff Schedule'!AT$5,1,0)</f>
        <v>0</v>
      </c>
      <c r="AU2" s="21">
        <f ca="1">IF(EOMONTH(Summary!$D$3,0)='Loan Payoff Schedule'!AU$5,1,0)</f>
        <v>0</v>
      </c>
      <c r="AV2" s="21">
        <f ca="1">IF(EOMONTH(Summary!$D$3,0)='Loan Payoff Schedule'!AV$5,1,0)</f>
        <v>0</v>
      </c>
      <c r="AW2" s="21">
        <f ca="1">IF(EOMONTH(Summary!$D$3,0)='Loan Payoff Schedule'!AW$5,1,0)</f>
        <v>0</v>
      </c>
      <c r="AX2" s="21">
        <f ca="1">IF(EOMONTH(Summary!$D$3,0)='Loan Payoff Schedule'!AX$5,1,0)</f>
        <v>0</v>
      </c>
      <c r="AY2" s="21">
        <f ca="1">IF(EOMONTH(Summary!$D$3,0)='Loan Payoff Schedule'!AY$5,1,0)</f>
        <v>0</v>
      </c>
      <c r="AZ2" s="21">
        <f ca="1">IF(EOMONTH(Summary!$D$3,0)='Loan Payoff Schedule'!AZ$5,1,0)</f>
        <v>0</v>
      </c>
      <c r="BA2" s="21">
        <f ca="1">IF(EOMONTH(Summary!$D$3,0)='Loan Payoff Schedule'!BA$5,1,0)</f>
        <v>0</v>
      </c>
      <c r="BB2" s="21">
        <f ca="1">IF(EOMONTH(Summary!$D$3,0)='Loan Payoff Schedule'!BB$5,1,0)</f>
        <v>0</v>
      </c>
      <c r="BC2" s="21">
        <f ca="1">IF(EOMONTH(Summary!$D$3,0)='Loan Payoff Schedule'!BC$5,1,0)</f>
        <v>0</v>
      </c>
      <c r="BD2" s="21">
        <f ca="1">IF(EOMONTH(Summary!$D$3,0)='Loan Payoff Schedule'!BD$5,1,0)</f>
        <v>0</v>
      </c>
      <c r="BE2" s="21">
        <f ca="1">IF(EOMONTH(Summary!$D$3,0)='Loan Payoff Schedule'!BE$5,1,0)</f>
        <v>0</v>
      </c>
      <c r="BF2" s="21">
        <f ca="1">IF(EOMONTH(Summary!$D$3,0)='Loan Payoff Schedule'!BF$5,1,0)</f>
        <v>0</v>
      </c>
      <c r="BG2" s="21">
        <f ca="1">IF(EOMONTH(Summary!$D$3,0)='Loan Payoff Schedule'!BG$5,1,0)</f>
        <v>0</v>
      </c>
      <c r="BH2" s="21">
        <f ca="1">IF(EOMONTH(Summary!$D$3,0)='Loan Payoff Schedule'!BH$5,1,0)</f>
        <v>0</v>
      </c>
      <c r="BI2" s="21">
        <f ca="1">IF(EOMONTH(Summary!$D$3,0)='Loan Payoff Schedule'!BI$5,1,0)</f>
        <v>0</v>
      </c>
      <c r="BJ2" s="21">
        <f ca="1">IF(EOMONTH(Summary!$D$3,0)='Loan Payoff Schedule'!BJ$5,1,0)</f>
        <v>0</v>
      </c>
      <c r="BK2" s="21">
        <f ca="1">IF(EOMONTH(Summary!$D$3,0)='Loan Payoff Schedule'!BK$5,1,0)</f>
        <v>0</v>
      </c>
      <c r="BL2" s="21">
        <f ca="1">IF(EOMONTH(Summary!$D$3,0)='Loan Payoff Schedule'!BL$5,1,0)</f>
        <v>0</v>
      </c>
      <c r="BM2" s="21">
        <f ca="1">IF(EOMONTH(Summary!$D$3,0)='Loan Payoff Schedule'!BM$5,1,0)</f>
        <v>0</v>
      </c>
      <c r="BN2" s="21">
        <f ca="1">IF(EOMONTH(Summary!$D$3,0)='Loan Payoff Schedule'!BN$5,1,0)</f>
        <v>0</v>
      </c>
      <c r="BO2" s="21">
        <f ca="1">IF(EOMONTH(Summary!$D$3,0)='Loan Payoff Schedule'!BO$5,1,0)</f>
        <v>0</v>
      </c>
      <c r="BP2" s="21">
        <f ca="1">IF(EOMONTH(Summary!$D$3,0)='Loan Payoff Schedule'!BP$5,1,0)</f>
        <v>0</v>
      </c>
      <c r="BQ2" s="21">
        <f ca="1">IF(EOMONTH(Summary!$D$3,0)='Loan Payoff Schedule'!BQ$5,1,0)</f>
        <v>0</v>
      </c>
      <c r="BR2" s="21">
        <f ca="1">IF(EOMONTH(Summary!$D$3,0)='Loan Payoff Schedule'!BR$5,1,0)</f>
        <v>0</v>
      </c>
      <c r="BS2" s="21">
        <f ca="1">IF(EOMONTH(Summary!$D$3,0)='Loan Payoff Schedule'!BS$5,1,0)</f>
        <v>0</v>
      </c>
      <c r="BT2" s="21">
        <f ca="1">IF(EOMONTH(Summary!$D$3,0)='Loan Payoff Schedule'!BT$5,1,0)</f>
        <v>0</v>
      </c>
      <c r="BU2" s="21">
        <f ca="1">IF(EOMONTH(Summary!$D$3,0)='Loan Payoff Schedule'!BU$5,1,0)</f>
        <v>0</v>
      </c>
      <c r="BV2" s="21">
        <f ca="1">IF(EOMONTH(Summary!$D$3,0)='Loan Payoff Schedule'!BV$5,1,0)</f>
        <v>0</v>
      </c>
      <c r="BW2" s="21">
        <f ca="1">IF(EOMONTH(Summary!$D$3,0)='Loan Payoff Schedule'!BW$5,1,0)</f>
        <v>0</v>
      </c>
      <c r="BX2" s="21">
        <f ca="1">IF(EOMONTH(Summary!$D$3,0)='Loan Payoff Schedule'!BX$5,1,0)</f>
        <v>0</v>
      </c>
      <c r="BY2" s="21">
        <f ca="1">IF(EOMONTH(Summary!$D$3,0)='Loan Payoff Schedule'!BY$5,1,0)</f>
        <v>0</v>
      </c>
      <c r="BZ2" s="21">
        <f ca="1">IF(EOMONTH(Summary!$D$3,0)='Loan Payoff Schedule'!BZ$5,1,0)</f>
        <v>0</v>
      </c>
      <c r="CA2" s="21">
        <f ca="1">IF(EOMONTH(Summary!$D$3,0)='Loan Payoff Schedule'!CA$5,1,0)</f>
        <v>0</v>
      </c>
      <c r="CB2" s="21">
        <f ca="1">IF(EOMONTH(Summary!$D$3,0)='Loan Payoff Schedule'!CB$5,1,0)</f>
        <v>0</v>
      </c>
      <c r="CC2" s="21">
        <f ca="1">IF(EOMONTH(Summary!$D$3,0)='Loan Payoff Schedule'!CC$5,1,0)</f>
        <v>0</v>
      </c>
      <c r="CD2" s="21">
        <f ca="1">IF(EOMONTH(Summary!$D$3,0)='Loan Payoff Schedule'!CD$5,1,0)</f>
        <v>0</v>
      </c>
      <c r="CE2" s="21">
        <f ca="1">IF(EOMONTH(Summary!$D$3,0)='Loan Payoff Schedule'!CE$5,1,0)</f>
        <v>0</v>
      </c>
      <c r="CF2" s="21">
        <f ca="1">IF(EOMONTH(Summary!$D$3,0)='Loan Payoff Schedule'!CF$5,1,0)</f>
        <v>0</v>
      </c>
      <c r="CG2" s="21">
        <f ca="1">IF(EOMONTH(Summary!$D$3,0)='Loan Payoff Schedule'!CG$5,1,0)</f>
        <v>0</v>
      </c>
      <c r="CH2" s="21">
        <f ca="1">IF(EOMONTH(Summary!$D$3,0)='Loan Payoff Schedule'!CH$5,1,0)</f>
        <v>0</v>
      </c>
      <c r="CI2" s="21">
        <f ca="1">IF(EOMONTH(Summary!$D$3,0)='Loan Payoff Schedule'!CI$5,1,0)</f>
        <v>0</v>
      </c>
      <c r="CJ2" s="21">
        <f ca="1">IF(EOMONTH(Summary!$D$3,0)='Loan Payoff Schedule'!CJ$5,1,0)</f>
        <v>0</v>
      </c>
      <c r="CK2" s="21">
        <f ca="1">IF(EOMONTH(Summary!$D$3,0)='Loan Payoff Schedule'!CK$5,1,0)</f>
        <v>0</v>
      </c>
      <c r="CL2" s="21">
        <f ca="1">IF(EOMONTH(Summary!$D$3,0)='Loan Payoff Schedule'!CL$5,1,0)</f>
        <v>0</v>
      </c>
      <c r="CM2" s="21">
        <f ca="1">IF(EOMONTH(Summary!$D$3,0)='Loan Payoff Schedule'!CM$5,1,0)</f>
        <v>0</v>
      </c>
      <c r="CN2" s="21">
        <f ca="1">IF(EOMONTH(Summary!$D$3,0)='Loan Payoff Schedule'!CN$5,1,0)</f>
        <v>0</v>
      </c>
      <c r="CO2" s="21">
        <f ca="1">IF(EOMONTH(Summary!$D$3,0)='Loan Payoff Schedule'!CO$5,1,0)</f>
        <v>0</v>
      </c>
      <c r="CP2" s="21">
        <f ca="1">IF(EOMONTH(Summary!$D$3,0)='Loan Payoff Schedule'!CP$5,1,0)</f>
        <v>0</v>
      </c>
      <c r="CQ2" s="21">
        <f ca="1">IF(EOMONTH(Summary!$D$3,0)='Loan Payoff Schedule'!CQ$5,1,0)</f>
        <v>0</v>
      </c>
      <c r="CR2" s="21">
        <f ca="1">IF(EOMONTH(Summary!$D$3,0)='Loan Payoff Schedule'!CR$5,1,0)</f>
        <v>0</v>
      </c>
      <c r="CS2" s="21">
        <f ca="1">IF(EOMONTH(Summary!$D$3,0)='Loan Payoff Schedule'!CS$5,1,0)</f>
        <v>0</v>
      </c>
      <c r="CT2" s="21">
        <f ca="1">IF(EOMONTH(Summary!$D$3,0)='Loan Payoff Schedule'!CT$5,1,0)</f>
        <v>0</v>
      </c>
      <c r="CU2" s="21">
        <f ca="1">IF(EOMONTH(Summary!$D$3,0)='Loan Payoff Schedule'!CU$5,1,0)</f>
        <v>0</v>
      </c>
      <c r="CV2" s="21">
        <f ca="1">IF(EOMONTH(Summary!$D$3,0)='Loan Payoff Schedule'!CV$5,1,0)</f>
        <v>0</v>
      </c>
      <c r="CW2" s="21">
        <f ca="1">IF(EOMONTH(Summary!$D$3,0)='Loan Payoff Schedule'!CW$5,1,0)</f>
        <v>0</v>
      </c>
      <c r="CX2" s="21">
        <f ca="1">IF(EOMONTH(Summary!$D$3,0)='Loan Payoff Schedule'!CX$5,1,0)</f>
        <v>0</v>
      </c>
      <c r="CY2" s="21">
        <f ca="1">IF(EOMONTH(Summary!$D$3,0)='Loan Payoff Schedule'!CY$5,1,0)</f>
        <v>0</v>
      </c>
      <c r="CZ2" s="21">
        <f ca="1">IF(EOMONTH(Summary!$D$3,0)='Loan Payoff Schedule'!CZ$5,1,0)</f>
        <v>0</v>
      </c>
      <c r="DA2" s="21">
        <f ca="1">IF(EOMONTH(Summary!$D$3,0)='Loan Payoff Schedule'!DA$5,1,0)</f>
        <v>0</v>
      </c>
      <c r="DB2" s="21">
        <f ca="1">IF(EOMONTH(Summary!$D$3,0)='Loan Payoff Schedule'!DB$5,1,0)</f>
        <v>0</v>
      </c>
      <c r="DC2" s="21">
        <f ca="1">IF(EOMONTH(Summary!$D$3,0)='Loan Payoff Schedule'!DC$5,1,0)</f>
        <v>0</v>
      </c>
      <c r="DD2" s="21">
        <f ca="1">IF(EOMONTH(Summary!$D$3,0)='Loan Payoff Schedule'!DD$5,1,0)</f>
        <v>0</v>
      </c>
      <c r="DE2" s="21">
        <f ca="1">IF(EOMONTH(Summary!$D$3,0)='Loan Payoff Schedule'!DE$5,1,0)</f>
        <v>0</v>
      </c>
      <c r="DF2" s="21">
        <f ca="1">IF(EOMONTH(Summary!$D$3,0)='Loan Payoff Schedule'!DF$5,1,0)</f>
        <v>0</v>
      </c>
      <c r="DG2" s="21">
        <f ca="1">IF(EOMONTH(Summary!$D$3,0)='Loan Payoff Schedule'!DG$5,1,0)</f>
        <v>0</v>
      </c>
      <c r="DH2" s="21">
        <f ca="1">IF(EOMONTH(Summary!$D$3,0)='Loan Payoff Schedule'!DH$5,1,0)</f>
        <v>0</v>
      </c>
      <c r="DI2" s="21">
        <f ca="1">IF(EOMONTH(Summary!$D$3,0)='Loan Payoff Schedule'!DI$5,1,0)</f>
        <v>0</v>
      </c>
      <c r="DJ2" s="21">
        <f ca="1">IF(EOMONTH(Summary!$D$3,0)='Loan Payoff Schedule'!DJ$5,1,0)</f>
        <v>0</v>
      </c>
      <c r="DK2" s="21">
        <f ca="1">IF(EOMONTH(Summary!$D$3,0)='Loan Payoff Schedule'!DK$5,1,0)</f>
        <v>0</v>
      </c>
      <c r="DL2" s="21">
        <f ca="1">IF(EOMONTH(Summary!$D$3,0)='Loan Payoff Schedule'!DL$5,1,0)</f>
        <v>0</v>
      </c>
      <c r="DM2" s="21">
        <f ca="1">IF(EOMONTH(Summary!$D$3,0)='Loan Payoff Schedule'!DM$5,1,0)</f>
        <v>0</v>
      </c>
      <c r="DN2" s="21">
        <f ca="1">IF(EOMONTH(Summary!$D$3,0)='Loan Payoff Schedule'!DN$5,1,0)</f>
        <v>0</v>
      </c>
      <c r="DO2" s="21">
        <f ca="1">IF(EOMONTH(Summary!$D$3,0)='Loan Payoff Schedule'!DO$5,1,0)</f>
        <v>0</v>
      </c>
      <c r="DP2" s="21">
        <f ca="1">IF(EOMONTH(Summary!$D$3,0)='Loan Payoff Schedule'!DP$5,1,0)</f>
        <v>0</v>
      </c>
      <c r="DQ2" s="21">
        <f ca="1">IF(EOMONTH(Summary!$D$3,0)='Loan Payoff Schedule'!DQ$5,1,0)</f>
        <v>0</v>
      </c>
      <c r="DR2" s="21">
        <f ca="1">IF(EOMONTH(Summary!$D$3,0)='Loan Payoff Schedule'!DR$5,1,0)</f>
        <v>0</v>
      </c>
      <c r="DS2" s="21">
        <f ca="1">IF(EOMONTH(Summary!$D$3,0)='Loan Payoff Schedule'!DS$5,1,0)</f>
        <v>0</v>
      </c>
      <c r="DT2" s="21">
        <f ca="1">IF(EOMONTH(Summary!$D$3,0)='Loan Payoff Schedule'!DT$5,1,0)</f>
        <v>0</v>
      </c>
      <c r="DU2" s="21">
        <f ca="1">IF(EOMONTH(Summary!$D$3,0)='Loan Payoff Schedule'!DU$5,1,0)</f>
        <v>0</v>
      </c>
      <c r="DV2" s="21">
        <f ca="1">IF(EOMONTH(Summary!$D$3,0)='Loan Payoff Schedule'!DV$5,1,0)</f>
        <v>0</v>
      </c>
      <c r="DW2" s="21">
        <f ca="1">IF(EOMONTH(Summary!$D$3,0)='Loan Payoff Schedule'!DW$5,1,0)</f>
        <v>0</v>
      </c>
      <c r="DX2" s="21">
        <f ca="1">IF(EOMONTH(Summary!$D$3,0)='Loan Payoff Schedule'!DX$5,1,0)</f>
        <v>0</v>
      </c>
      <c r="DY2" s="21">
        <f ca="1">IF(EOMONTH(Summary!$D$3,0)='Loan Payoff Schedule'!DY$5,1,0)</f>
        <v>0</v>
      </c>
      <c r="DZ2" s="21">
        <f ca="1">IF(EOMONTH(Summary!$D$3,0)='Loan Payoff Schedule'!DZ$5,1,0)</f>
        <v>0</v>
      </c>
      <c r="EA2" s="21">
        <f ca="1">IF(EOMONTH(Summary!$D$3,0)='Loan Payoff Schedule'!EA$5,1,0)</f>
        <v>0</v>
      </c>
      <c r="EB2" s="21">
        <f ca="1">IF(EOMONTH(Summary!$D$3,0)='Loan Payoff Schedule'!EB$5,1,0)</f>
        <v>0</v>
      </c>
      <c r="EC2" s="21">
        <f ca="1">IF(EOMONTH(Summary!$D$3,0)='Loan Payoff Schedule'!EC$5,1,0)</f>
        <v>0</v>
      </c>
      <c r="ED2" s="21">
        <f ca="1">IF(EOMONTH(Summary!$D$3,0)='Loan Payoff Schedule'!ED$5,1,0)</f>
        <v>0</v>
      </c>
      <c r="EE2" s="21">
        <f ca="1">IF(EOMONTH(Summary!$D$3,0)='Loan Payoff Schedule'!EE$5,1,0)</f>
        <v>0</v>
      </c>
      <c r="EF2" s="21">
        <f ca="1">IF(EOMONTH(Summary!$D$3,0)='Loan Payoff Schedule'!EF$5,1,0)</f>
        <v>0</v>
      </c>
      <c r="EG2" s="21">
        <f ca="1">IF(EOMONTH(Summary!$D$3,0)='Loan Payoff Schedule'!EG$5,1,0)</f>
        <v>0</v>
      </c>
      <c r="EH2" s="21">
        <f ca="1">IF(EOMONTH(Summary!$D$3,0)='Loan Payoff Schedule'!EH$5,1,0)</f>
        <v>0</v>
      </c>
      <c r="EI2" s="21">
        <f ca="1">IF(EOMONTH(Summary!$D$3,0)='Loan Payoff Schedule'!EI$5,1,0)</f>
        <v>0</v>
      </c>
      <c r="EJ2" s="21">
        <f ca="1">IF(EOMONTH(Summary!$D$3,0)='Loan Payoff Schedule'!EJ$5,1,0)</f>
        <v>0</v>
      </c>
      <c r="EK2" s="21">
        <f ca="1">IF(EOMONTH(Summary!$D$3,0)='Loan Payoff Schedule'!EK$5,1,0)</f>
        <v>0</v>
      </c>
      <c r="EL2" s="21">
        <f ca="1">IF(EOMONTH(Summary!$D$3,0)='Loan Payoff Schedule'!EL$5,1,0)</f>
        <v>0</v>
      </c>
      <c r="EM2" s="21">
        <f ca="1">IF(EOMONTH(Summary!$D$3,0)='Loan Payoff Schedule'!EM$5,1,0)</f>
        <v>0</v>
      </c>
      <c r="EN2" s="21">
        <f ca="1">IF(EOMONTH(Summary!$D$3,0)='Loan Payoff Schedule'!EN$5,1,0)</f>
        <v>0</v>
      </c>
      <c r="EO2" s="21">
        <f ca="1">IF(EOMONTH(Summary!$D$3,0)='Loan Payoff Schedule'!EO$5,1,0)</f>
        <v>0</v>
      </c>
      <c r="EP2" s="21">
        <f ca="1">IF(EOMONTH(Summary!$D$3,0)='Loan Payoff Schedule'!EP$5,1,0)</f>
        <v>0</v>
      </c>
      <c r="EQ2" s="21">
        <f ca="1">IF(EOMONTH(Summary!$D$3,0)='Loan Payoff Schedule'!EQ$5,1,0)</f>
        <v>0</v>
      </c>
      <c r="ER2" s="21">
        <f ca="1">IF(EOMONTH(Summary!$D$3,0)='Loan Payoff Schedule'!ER$5,1,0)</f>
        <v>0</v>
      </c>
      <c r="ES2" s="21">
        <f ca="1">IF(EOMONTH(Summary!$D$3,0)='Loan Payoff Schedule'!ES$5,1,0)</f>
        <v>0</v>
      </c>
      <c r="ET2" s="21">
        <f ca="1">IF(EOMONTH(Summary!$D$3,0)='Loan Payoff Schedule'!ET$5,1,0)</f>
        <v>0</v>
      </c>
      <c r="EU2" s="21">
        <f ca="1">IF(EOMONTH(Summary!$D$3,0)='Loan Payoff Schedule'!EU$5,1,0)</f>
        <v>0</v>
      </c>
      <c r="EV2" s="21">
        <f ca="1">IF(EOMONTH(Summary!$D$3,0)='Loan Payoff Schedule'!EV$5,1,0)</f>
        <v>0</v>
      </c>
      <c r="EW2" s="21">
        <f ca="1">IF(EOMONTH(Summary!$D$3,0)='Loan Payoff Schedule'!EW$5,1,0)</f>
        <v>0</v>
      </c>
      <c r="EX2" s="21">
        <f ca="1">IF(EOMONTH(Summary!$D$3,0)='Loan Payoff Schedule'!EX$5,1,0)</f>
        <v>0</v>
      </c>
      <c r="EY2" s="21">
        <f ca="1">IF(EOMONTH(Summary!$D$3,0)='Loan Payoff Schedule'!EY$5,1,0)</f>
        <v>0</v>
      </c>
      <c r="EZ2" s="21">
        <f ca="1">IF(EOMONTH(Summary!$D$3,0)='Loan Payoff Schedule'!EZ$5,1,0)</f>
        <v>0</v>
      </c>
      <c r="FA2" s="21">
        <f ca="1">IF(EOMONTH(Summary!$D$3,0)='Loan Payoff Schedule'!FA$5,1,0)</f>
        <v>0</v>
      </c>
      <c r="FB2" s="21">
        <f ca="1">IF(EOMONTH(Summary!$D$3,0)='Loan Payoff Schedule'!FB$5,1,0)</f>
        <v>0</v>
      </c>
      <c r="FC2" s="21">
        <f ca="1">IF(EOMONTH(Summary!$D$3,0)='Loan Payoff Schedule'!FC$5,1,0)</f>
        <v>0</v>
      </c>
      <c r="FD2" s="21">
        <f ca="1">IF(EOMONTH(Summary!$D$3,0)='Loan Payoff Schedule'!FD$5,1,0)</f>
        <v>0</v>
      </c>
      <c r="FE2" s="21">
        <f ca="1">IF(EOMONTH(Summary!$D$3,0)='Loan Payoff Schedule'!FE$5,1,0)</f>
        <v>0</v>
      </c>
      <c r="FF2" s="21">
        <f ca="1">IF(EOMONTH(Summary!$D$3,0)='Loan Payoff Schedule'!FF$5,1,0)</f>
        <v>0</v>
      </c>
      <c r="FG2" s="21">
        <f ca="1">IF(EOMONTH(Summary!$D$3,0)='Loan Payoff Schedule'!FG$5,1,0)</f>
        <v>0</v>
      </c>
      <c r="FH2" s="21">
        <f ca="1">IF(EOMONTH(Summary!$D$3,0)='Loan Payoff Schedule'!FH$5,1,0)</f>
        <v>0</v>
      </c>
      <c r="FI2" s="21">
        <f ca="1">IF(EOMONTH(Summary!$D$3,0)='Loan Payoff Schedule'!FI$5,1,0)</f>
        <v>0</v>
      </c>
      <c r="FJ2" s="21">
        <f ca="1">IF(EOMONTH(Summary!$D$3,0)='Loan Payoff Schedule'!FJ$5,1,0)</f>
        <v>0</v>
      </c>
      <c r="FK2" s="21">
        <f ca="1">IF(EOMONTH(Summary!$D$3,0)='Loan Payoff Schedule'!FK$5,1,0)</f>
        <v>0</v>
      </c>
      <c r="FL2" s="21">
        <f ca="1">IF(EOMONTH(Summary!$D$3,0)='Loan Payoff Schedule'!FL$5,1,0)</f>
        <v>0</v>
      </c>
      <c r="FM2" s="21">
        <f ca="1">IF(EOMONTH(Summary!$D$3,0)='Loan Payoff Schedule'!FM$5,1,0)</f>
        <v>0</v>
      </c>
      <c r="FN2" s="21">
        <f ca="1">IF(EOMONTH(Summary!$D$3,0)='Loan Payoff Schedule'!FN$5,1,0)</f>
        <v>0</v>
      </c>
      <c r="FO2" s="21">
        <f ca="1">IF(EOMONTH(Summary!$D$3,0)='Loan Payoff Schedule'!FO$5,1,0)</f>
        <v>0</v>
      </c>
      <c r="FP2" s="21">
        <f ca="1">IF(EOMONTH(Summary!$D$3,0)='Loan Payoff Schedule'!FP$5,1,0)</f>
        <v>0</v>
      </c>
      <c r="FQ2" s="21">
        <f ca="1">IF(EOMONTH(Summary!$D$3,0)='Loan Payoff Schedule'!FQ$5,1,0)</f>
        <v>0</v>
      </c>
      <c r="FR2" s="21">
        <f ca="1">IF(EOMONTH(Summary!$D$3,0)='Loan Payoff Schedule'!FR$5,1,0)</f>
        <v>0</v>
      </c>
      <c r="FS2" s="21">
        <f ca="1">IF(EOMONTH(Summary!$D$3,0)='Loan Payoff Schedule'!FS$5,1,0)</f>
        <v>0</v>
      </c>
      <c r="FT2" s="21">
        <f ca="1">IF(EOMONTH(Summary!$D$3,0)='Loan Payoff Schedule'!FT$5,1,0)</f>
        <v>0</v>
      </c>
      <c r="FU2" s="21">
        <f ca="1">IF(EOMONTH(Summary!$D$3,0)='Loan Payoff Schedule'!FU$5,1,0)</f>
        <v>0</v>
      </c>
      <c r="FV2" s="21">
        <f ca="1">IF(EOMONTH(Summary!$D$3,0)='Loan Payoff Schedule'!FV$5,1,0)</f>
        <v>0</v>
      </c>
      <c r="FW2" s="21">
        <f ca="1">IF(EOMONTH(Summary!$D$3,0)='Loan Payoff Schedule'!FW$5,1,0)</f>
        <v>0</v>
      </c>
      <c r="FX2" s="21">
        <f ca="1">IF(EOMONTH(Summary!$D$3,0)='Loan Payoff Schedule'!FX$5,1,0)</f>
        <v>0</v>
      </c>
      <c r="FY2" s="21">
        <f ca="1">IF(EOMONTH(Summary!$D$3,0)='Loan Payoff Schedule'!FY$5,1,0)</f>
        <v>0</v>
      </c>
      <c r="FZ2" s="21">
        <f ca="1">IF(EOMONTH(Summary!$D$3,0)='Loan Payoff Schedule'!FZ$5,1,0)</f>
        <v>0</v>
      </c>
      <c r="GA2" s="21">
        <f ca="1">IF(EOMONTH(Summary!$D$3,0)='Loan Payoff Schedule'!GA$5,1,0)</f>
        <v>0</v>
      </c>
      <c r="GB2" s="21">
        <f ca="1">IF(EOMONTH(Summary!$D$3,0)='Loan Payoff Schedule'!GB$5,1,0)</f>
        <v>0</v>
      </c>
      <c r="GC2" s="21">
        <f ca="1">IF(EOMONTH(Summary!$D$3,0)='Loan Payoff Schedule'!GC$5,1,0)</f>
        <v>0</v>
      </c>
      <c r="GD2" s="21">
        <f ca="1">IF(EOMONTH(Summary!$D$3,0)='Loan Payoff Schedule'!GD$5,1,0)</f>
        <v>0</v>
      </c>
      <c r="GE2" s="21">
        <f ca="1">IF(EOMONTH(Summary!$D$3,0)='Loan Payoff Schedule'!GE$5,1,0)</f>
        <v>0</v>
      </c>
      <c r="GF2" s="21">
        <f ca="1">IF(EOMONTH(Summary!$D$3,0)='Loan Payoff Schedule'!GF$5,1,0)</f>
        <v>0</v>
      </c>
      <c r="GG2" s="21">
        <f ca="1">IF(EOMONTH(Summary!$D$3,0)='Loan Payoff Schedule'!GG$5,1,0)</f>
        <v>0</v>
      </c>
      <c r="GH2" s="21">
        <f ca="1">IF(EOMONTH(Summary!$D$3,0)='Loan Payoff Schedule'!GH$5,1,0)</f>
        <v>0</v>
      </c>
      <c r="GI2" s="21">
        <f ca="1">IF(EOMONTH(Summary!$D$3,0)='Loan Payoff Schedule'!GI$5,1,0)</f>
        <v>0</v>
      </c>
      <c r="GJ2" s="21">
        <f ca="1">IF(EOMONTH(Summary!$D$3,0)='Loan Payoff Schedule'!GJ$5,1,0)</f>
        <v>0</v>
      </c>
      <c r="GK2" s="21">
        <f ca="1">IF(EOMONTH(Summary!$D$3,0)='Loan Payoff Schedule'!GK$5,1,0)</f>
        <v>0</v>
      </c>
      <c r="GL2" s="21">
        <f ca="1">IF(EOMONTH(Summary!$D$3,0)='Loan Payoff Schedule'!GL$5,1,0)</f>
        <v>0</v>
      </c>
      <c r="GM2" s="21">
        <f ca="1">IF(EOMONTH(Summary!$D$3,0)='Loan Payoff Schedule'!GM$5,1,0)</f>
        <v>0</v>
      </c>
    </row>
    <row r="3" spans="2:195" x14ac:dyDescent="0.25">
      <c r="B3" s="22" t="s">
        <v>28</v>
      </c>
      <c r="C3" s="22"/>
      <c r="D3" s="22"/>
      <c r="E3" s="22"/>
      <c r="F3" s="22"/>
      <c r="G3" s="21">
        <f ca="1">IF(AND(G53=0,F53&lt;&gt;0),1,0)</f>
        <v>0</v>
      </c>
      <c r="H3" s="21">
        <f t="shared" ref="H3:BS3" ca="1" si="0">IF(AND(H53=0,G53&lt;&gt;0),1,0)</f>
        <v>0</v>
      </c>
      <c r="I3" s="21">
        <f t="shared" ca="1" si="0"/>
        <v>0</v>
      </c>
      <c r="J3" s="21">
        <f t="shared" ca="1" si="0"/>
        <v>0</v>
      </c>
      <c r="K3" s="21">
        <f t="shared" ca="1" si="0"/>
        <v>0</v>
      </c>
      <c r="L3" s="21">
        <f t="shared" ca="1" si="0"/>
        <v>0</v>
      </c>
      <c r="M3" s="21">
        <f t="shared" ca="1" si="0"/>
        <v>0</v>
      </c>
      <c r="N3" s="21">
        <f t="shared" ca="1" si="0"/>
        <v>0</v>
      </c>
      <c r="O3" s="21">
        <f t="shared" ca="1" si="0"/>
        <v>0</v>
      </c>
      <c r="P3" s="21">
        <f t="shared" ca="1" si="0"/>
        <v>0</v>
      </c>
      <c r="Q3" s="21">
        <f t="shared" ca="1" si="0"/>
        <v>0</v>
      </c>
      <c r="R3" s="21">
        <f t="shared" ca="1" si="0"/>
        <v>0</v>
      </c>
      <c r="S3" s="21">
        <f t="shared" ca="1" si="0"/>
        <v>0</v>
      </c>
      <c r="T3" s="21">
        <f t="shared" ca="1" si="0"/>
        <v>0</v>
      </c>
      <c r="U3" s="21">
        <f t="shared" ca="1" si="0"/>
        <v>0</v>
      </c>
      <c r="V3" s="21">
        <f t="shared" ca="1" si="0"/>
        <v>0</v>
      </c>
      <c r="W3" s="21">
        <f t="shared" ca="1" si="0"/>
        <v>0</v>
      </c>
      <c r="X3" s="21">
        <f t="shared" ca="1" si="0"/>
        <v>0</v>
      </c>
      <c r="Y3" s="21">
        <f t="shared" ca="1" si="0"/>
        <v>0</v>
      </c>
      <c r="Z3" s="21">
        <f t="shared" ca="1" si="0"/>
        <v>0</v>
      </c>
      <c r="AA3" s="21">
        <f t="shared" ca="1" si="0"/>
        <v>0</v>
      </c>
      <c r="AB3" s="21">
        <f t="shared" ca="1" si="0"/>
        <v>0</v>
      </c>
      <c r="AC3" s="21">
        <f t="shared" ca="1" si="0"/>
        <v>0</v>
      </c>
      <c r="AD3" s="21">
        <f t="shared" ca="1" si="0"/>
        <v>0</v>
      </c>
      <c r="AE3" s="21">
        <f t="shared" ca="1" si="0"/>
        <v>0</v>
      </c>
      <c r="AF3" s="21">
        <f t="shared" ca="1" si="0"/>
        <v>0</v>
      </c>
      <c r="AG3" s="21">
        <f t="shared" ca="1" si="0"/>
        <v>0</v>
      </c>
      <c r="AH3" s="21">
        <f t="shared" ca="1" si="0"/>
        <v>0</v>
      </c>
      <c r="AI3" s="21">
        <f t="shared" ca="1" si="0"/>
        <v>0</v>
      </c>
      <c r="AJ3" s="21">
        <f t="shared" ca="1" si="0"/>
        <v>0</v>
      </c>
      <c r="AK3" s="21">
        <f t="shared" ca="1" si="0"/>
        <v>0</v>
      </c>
      <c r="AL3" s="21">
        <f t="shared" ca="1" si="0"/>
        <v>0</v>
      </c>
      <c r="AM3" s="21">
        <f t="shared" ca="1" si="0"/>
        <v>0</v>
      </c>
      <c r="AN3" s="21">
        <f t="shared" ca="1" si="0"/>
        <v>0</v>
      </c>
      <c r="AO3" s="21">
        <f t="shared" ca="1" si="0"/>
        <v>0</v>
      </c>
      <c r="AP3" s="21">
        <f t="shared" ca="1" si="0"/>
        <v>0</v>
      </c>
      <c r="AQ3" s="21">
        <f t="shared" ca="1" si="0"/>
        <v>0</v>
      </c>
      <c r="AR3" s="21">
        <f t="shared" ca="1" si="0"/>
        <v>0</v>
      </c>
      <c r="AS3" s="21">
        <f t="shared" ca="1" si="0"/>
        <v>0</v>
      </c>
      <c r="AT3" s="21">
        <f t="shared" ca="1" si="0"/>
        <v>0</v>
      </c>
      <c r="AU3" s="21">
        <f t="shared" ca="1" si="0"/>
        <v>0</v>
      </c>
      <c r="AV3" s="21">
        <f t="shared" ca="1" si="0"/>
        <v>0</v>
      </c>
      <c r="AW3" s="21">
        <f t="shared" ca="1" si="0"/>
        <v>0</v>
      </c>
      <c r="AX3" s="21">
        <f t="shared" ca="1" si="0"/>
        <v>0</v>
      </c>
      <c r="AY3" s="21">
        <f t="shared" ca="1" si="0"/>
        <v>0</v>
      </c>
      <c r="AZ3" s="21">
        <f t="shared" ca="1" si="0"/>
        <v>0</v>
      </c>
      <c r="BA3" s="21">
        <f t="shared" ca="1" si="0"/>
        <v>0</v>
      </c>
      <c r="BB3" s="21">
        <f t="shared" ca="1" si="0"/>
        <v>0</v>
      </c>
      <c r="BC3" s="21">
        <f t="shared" ca="1" si="0"/>
        <v>0</v>
      </c>
      <c r="BD3" s="21">
        <f t="shared" ca="1" si="0"/>
        <v>0</v>
      </c>
      <c r="BE3" s="21">
        <f t="shared" ca="1" si="0"/>
        <v>0</v>
      </c>
      <c r="BF3" s="21">
        <f t="shared" ca="1" si="0"/>
        <v>0</v>
      </c>
      <c r="BG3" s="21">
        <f t="shared" ca="1" si="0"/>
        <v>0</v>
      </c>
      <c r="BH3" s="21">
        <f t="shared" ca="1" si="0"/>
        <v>0</v>
      </c>
      <c r="BI3" s="21">
        <f t="shared" ca="1" si="0"/>
        <v>0</v>
      </c>
      <c r="BJ3" s="21">
        <f t="shared" ca="1" si="0"/>
        <v>0</v>
      </c>
      <c r="BK3" s="21">
        <f t="shared" ca="1" si="0"/>
        <v>0</v>
      </c>
      <c r="BL3" s="21">
        <f t="shared" ca="1" si="0"/>
        <v>0</v>
      </c>
      <c r="BM3" s="21">
        <f t="shared" ca="1" si="0"/>
        <v>0</v>
      </c>
      <c r="BN3" s="21">
        <f t="shared" ca="1" si="0"/>
        <v>0</v>
      </c>
      <c r="BO3" s="21">
        <f t="shared" ca="1" si="0"/>
        <v>0</v>
      </c>
      <c r="BP3" s="21">
        <f t="shared" ca="1" si="0"/>
        <v>0</v>
      </c>
      <c r="BQ3" s="21">
        <f t="shared" ca="1" si="0"/>
        <v>0</v>
      </c>
      <c r="BR3" s="21">
        <f t="shared" ca="1" si="0"/>
        <v>0</v>
      </c>
      <c r="BS3" s="21">
        <f t="shared" ca="1" si="0"/>
        <v>0</v>
      </c>
      <c r="BT3" s="21">
        <f t="shared" ref="BT3:EE3" ca="1" si="1">IF(AND(BT53=0,BS53&lt;&gt;0),1,0)</f>
        <v>0</v>
      </c>
      <c r="BU3" s="21">
        <f t="shared" ca="1" si="1"/>
        <v>0</v>
      </c>
      <c r="BV3" s="21">
        <f t="shared" ca="1" si="1"/>
        <v>0</v>
      </c>
      <c r="BW3" s="21">
        <f t="shared" ca="1" si="1"/>
        <v>0</v>
      </c>
      <c r="BX3" s="21">
        <f t="shared" ca="1" si="1"/>
        <v>0</v>
      </c>
      <c r="BY3" s="21">
        <f t="shared" ca="1" si="1"/>
        <v>0</v>
      </c>
      <c r="BZ3" s="21">
        <f t="shared" ca="1" si="1"/>
        <v>0</v>
      </c>
      <c r="CA3" s="21">
        <f t="shared" ca="1" si="1"/>
        <v>0</v>
      </c>
      <c r="CB3" s="21">
        <f t="shared" ca="1" si="1"/>
        <v>0</v>
      </c>
      <c r="CC3" s="21">
        <f t="shared" ca="1" si="1"/>
        <v>0</v>
      </c>
      <c r="CD3" s="21">
        <f t="shared" ca="1" si="1"/>
        <v>0</v>
      </c>
      <c r="CE3" s="21">
        <f t="shared" ca="1" si="1"/>
        <v>0</v>
      </c>
      <c r="CF3" s="21">
        <f t="shared" ca="1" si="1"/>
        <v>0</v>
      </c>
      <c r="CG3" s="21">
        <f t="shared" ca="1" si="1"/>
        <v>0</v>
      </c>
      <c r="CH3" s="21">
        <f t="shared" ca="1" si="1"/>
        <v>0</v>
      </c>
      <c r="CI3" s="21">
        <f t="shared" ca="1" si="1"/>
        <v>0</v>
      </c>
      <c r="CJ3" s="21">
        <f t="shared" ca="1" si="1"/>
        <v>0</v>
      </c>
      <c r="CK3" s="21">
        <f t="shared" ca="1" si="1"/>
        <v>0</v>
      </c>
      <c r="CL3" s="21">
        <f t="shared" ca="1" si="1"/>
        <v>0</v>
      </c>
      <c r="CM3" s="21">
        <f t="shared" ca="1" si="1"/>
        <v>0</v>
      </c>
      <c r="CN3" s="21">
        <f t="shared" ca="1" si="1"/>
        <v>0</v>
      </c>
      <c r="CO3" s="21">
        <f t="shared" ca="1" si="1"/>
        <v>0</v>
      </c>
      <c r="CP3" s="21">
        <f t="shared" ca="1" si="1"/>
        <v>0</v>
      </c>
      <c r="CQ3" s="21">
        <f t="shared" ca="1" si="1"/>
        <v>0</v>
      </c>
      <c r="CR3" s="21">
        <f t="shared" ca="1" si="1"/>
        <v>0</v>
      </c>
      <c r="CS3" s="21">
        <f t="shared" ca="1" si="1"/>
        <v>0</v>
      </c>
      <c r="CT3" s="21">
        <f t="shared" ca="1" si="1"/>
        <v>0</v>
      </c>
      <c r="CU3" s="21">
        <f t="shared" ca="1" si="1"/>
        <v>0</v>
      </c>
      <c r="CV3" s="21">
        <f t="shared" ca="1" si="1"/>
        <v>0</v>
      </c>
      <c r="CW3" s="21">
        <f t="shared" ca="1" si="1"/>
        <v>0</v>
      </c>
      <c r="CX3" s="21">
        <f t="shared" ca="1" si="1"/>
        <v>0</v>
      </c>
      <c r="CY3" s="21">
        <f t="shared" ca="1" si="1"/>
        <v>0</v>
      </c>
      <c r="CZ3" s="21">
        <f t="shared" ca="1" si="1"/>
        <v>0</v>
      </c>
      <c r="DA3" s="21">
        <f t="shared" ca="1" si="1"/>
        <v>0</v>
      </c>
      <c r="DB3" s="21">
        <f t="shared" ca="1" si="1"/>
        <v>0</v>
      </c>
      <c r="DC3" s="21">
        <f t="shared" ca="1" si="1"/>
        <v>0</v>
      </c>
      <c r="DD3" s="21">
        <f t="shared" ca="1" si="1"/>
        <v>0</v>
      </c>
      <c r="DE3" s="21">
        <f t="shared" ca="1" si="1"/>
        <v>0</v>
      </c>
      <c r="DF3" s="21">
        <f t="shared" ca="1" si="1"/>
        <v>0</v>
      </c>
      <c r="DG3" s="21">
        <f t="shared" ca="1" si="1"/>
        <v>0</v>
      </c>
      <c r="DH3" s="21">
        <f t="shared" ca="1" si="1"/>
        <v>0</v>
      </c>
      <c r="DI3" s="21">
        <f t="shared" ca="1" si="1"/>
        <v>0</v>
      </c>
      <c r="DJ3" s="21">
        <f t="shared" ca="1" si="1"/>
        <v>0</v>
      </c>
      <c r="DK3" s="21">
        <f t="shared" ca="1" si="1"/>
        <v>0</v>
      </c>
      <c r="DL3" s="21">
        <f t="shared" ca="1" si="1"/>
        <v>0</v>
      </c>
      <c r="DM3" s="21">
        <f t="shared" ca="1" si="1"/>
        <v>0</v>
      </c>
      <c r="DN3" s="21">
        <f t="shared" ca="1" si="1"/>
        <v>0</v>
      </c>
      <c r="DO3" s="21">
        <f t="shared" ca="1" si="1"/>
        <v>0</v>
      </c>
      <c r="DP3" s="21">
        <f t="shared" ca="1" si="1"/>
        <v>0</v>
      </c>
      <c r="DQ3" s="21">
        <f t="shared" ca="1" si="1"/>
        <v>0</v>
      </c>
      <c r="DR3" s="21">
        <f t="shared" ca="1" si="1"/>
        <v>0</v>
      </c>
      <c r="DS3" s="21">
        <f t="shared" ca="1" si="1"/>
        <v>0</v>
      </c>
      <c r="DT3" s="21">
        <f t="shared" ca="1" si="1"/>
        <v>0</v>
      </c>
      <c r="DU3" s="21">
        <f t="shared" ca="1" si="1"/>
        <v>0</v>
      </c>
      <c r="DV3" s="21">
        <f t="shared" ca="1" si="1"/>
        <v>0</v>
      </c>
      <c r="DW3" s="21">
        <f t="shared" ca="1" si="1"/>
        <v>0</v>
      </c>
      <c r="DX3" s="21">
        <f t="shared" ca="1" si="1"/>
        <v>0</v>
      </c>
      <c r="DY3" s="21">
        <f t="shared" ca="1" si="1"/>
        <v>0</v>
      </c>
      <c r="DZ3" s="21">
        <f t="shared" ca="1" si="1"/>
        <v>0</v>
      </c>
      <c r="EA3" s="21">
        <f t="shared" ca="1" si="1"/>
        <v>0</v>
      </c>
      <c r="EB3" s="21">
        <f t="shared" ca="1" si="1"/>
        <v>0</v>
      </c>
      <c r="EC3" s="21">
        <f t="shared" ca="1" si="1"/>
        <v>0</v>
      </c>
      <c r="ED3" s="21">
        <f t="shared" ca="1" si="1"/>
        <v>0</v>
      </c>
      <c r="EE3" s="21">
        <f t="shared" ca="1" si="1"/>
        <v>0</v>
      </c>
      <c r="EF3" s="21">
        <f t="shared" ref="EF3:GM3" ca="1" si="2">IF(AND(EF53=0,EE53&lt;&gt;0),1,0)</f>
        <v>0</v>
      </c>
      <c r="EG3" s="21">
        <f t="shared" ca="1" si="2"/>
        <v>0</v>
      </c>
      <c r="EH3" s="21">
        <f t="shared" ca="1" si="2"/>
        <v>0</v>
      </c>
      <c r="EI3" s="21">
        <f t="shared" ca="1" si="2"/>
        <v>0</v>
      </c>
      <c r="EJ3" s="21">
        <f t="shared" ca="1" si="2"/>
        <v>0</v>
      </c>
      <c r="EK3" s="21">
        <f t="shared" ca="1" si="2"/>
        <v>0</v>
      </c>
      <c r="EL3" s="21">
        <f t="shared" ca="1" si="2"/>
        <v>0</v>
      </c>
      <c r="EM3" s="21">
        <f t="shared" ca="1" si="2"/>
        <v>0</v>
      </c>
      <c r="EN3" s="21">
        <f t="shared" ca="1" si="2"/>
        <v>0</v>
      </c>
      <c r="EO3" s="21">
        <f t="shared" ca="1" si="2"/>
        <v>0</v>
      </c>
      <c r="EP3" s="21">
        <f t="shared" ca="1" si="2"/>
        <v>0</v>
      </c>
      <c r="EQ3" s="21">
        <f t="shared" ca="1" si="2"/>
        <v>0</v>
      </c>
      <c r="ER3" s="21">
        <f t="shared" ca="1" si="2"/>
        <v>0</v>
      </c>
      <c r="ES3" s="21">
        <f t="shared" ca="1" si="2"/>
        <v>0</v>
      </c>
      <c r="ET3" s="21">
        <f t="shared" ca="1" si="2"/>
        <v>0</v>
      </c>
      <c r="EU3" s="21">
        <f t="shared" ca="1" si="2"/>
        <v>0</v>
      </c>
      <c r="EV3" s="21">
        <f t="shared" ca="1" si="2"/>
        <v>0</v>
      </c>
      <c r="EW3" s="21">
        <f t="shared" ca="1" si="2"/>
        <v>0</v>
      </c>
      <c r="EX3" s="21">
        <f t="shared" ca="1" si="2"/>
        <v>0</v>
      </c>
      <c r="EY3" s="21">
        <f t="shared" ca="1" si="2"/>
        <v>0</v>
      </c>
      <c r="EZ3" s="21">
        <f t="shared" ca="1" si="2"/>
        <v>0</v>
      </c>
      <c r="FA3" s="21">
        <f t="shared" ca="1" si="2"/>
        <v>0</v>
      </c>
      <c r="FB3" s="21">
        <f t="shared" ca="1" si="2"/>
        <v>0</v>
      </c>
      <c r="FC3" s="21">
        <f t="shared" ca="1" si="2"/>
        <v>0</v>
      </c>
      <c r="FD3" s="21">
        <f t="shared" ca="1" si="2"/>
        <v>0</v>
      </c>
      <c r="FE3" s="21">
        <f t="shared" ca="1" si="2"/>
        <v>0</v>
      </c>
      <c r="FF3" s="21">
        <f t="shared" ca="1" si="2"/>
        <v>0</v>
      </c>
      <c r="FG3" s="21">
        <f t="shared" ca="1" si="2"/>
        <v>0</v>
      </c>
      <c r="FH3" s="21">
        <f t="shared" ca="1" si="2"/>
        <v>0</v>
      </c>
      <c r="FI3" s="21">
        <f t="shared" ca="1" si="2"/>
        <v>0</v>
      </c>
      <c r="FJ3" s="21">
        <f t="shared" ca="1" si="2"/>
        <v>0</v>
      </c>
      <c r="FK3" s="21">
        <f t="shared" ca="1" si="2"/>
        <v>0</v>
      </c>
      <c r="FL3" s="21">
        <f t="shared" ca="1" si="2"/>
        <v>0</v>
      </c>
      <c r="FM3" s="21">
        <f t="shared" ca="1" si="2"/>
        <v>0</v>
      </c>
      <c r="FN3" s="21">
        <f t="shared" ca="1" si="2"/>
        <v>0</v>
      </c>
      <c r="FO3" s="21">
        <f t="shared" ca="1" si="2"/>
        <v>0</v>
      </c>
      <c r="FP3" s="21">
        <f t="shared" ca="1" si="2"/>
        <v>0</v>
      </c>
      <c r="FQ3" s="21">
        <f t="shared" ca="1" si="2"/>
        <v>0</v>
      </c>
      <c r="FR3" s="21">
        <f t="shared" ca="1" si="2"/>
        <v>0</v>
      </c>
      <c r="FS3" s="21">
        <f t="shared" ca="1" si="2"/>
        <v>0</v>
      </c>
      <c r="FT3" s="21">
        <f t="shared" ca="1" si="2"/>
        <v>0</v>
      </c>
      <c r="FU3" s="21">
        <f t="shared" ca="1" si="2"/>
        <v>0</v>
      </c>
      <c r="FV3" s="21">
        <f t="shared" ca="1" si="2"/>
        <v>0</v>
      </c>
      <c r="FW3" s="21">
        <f t="shared" ca="1" si="2"/>
        <v>0</v>
      </c>
      <c r="FX3" s="21">
        <f t="shared" ca="1" si="2"/>
        <v>0</v>
      </c>
      <c r="FY3" s="21">
        <f t="shared" ca="1" si="2"/>
        <v>0</v>
      </c>
      <c r="FZ3" s="21">
        <f t="shared" ca="1" si="2"/>
        <v>0</v>
      </c>
      <c r="GA3" s="21">
        <f t="shared" ca="1" si="2"/>
        <v>0</v>
      </c>
      <c r="GB3" s="21">
        <f t="shared" ca="1" si="2"/>
        <v>0</v>
      </c>
      <c r="GC3" s="21">
        <f t="shared" ca="1" si="2"/>
        <v>0</v>
      </c>
      <c r="GD3" s="21">
        <f t="shared" ca="1" si="2"/>
        <v>0</v>
      </c>
      <c r="GE3" s="21">
        <f t="shared" ca="1" si="2"/>
        <v>0</v>
      </c>
      <c r="GF3" s="21">
        <f t="shared" ca="1" si="2"/>
        <v>0</v>
      </c>
      <c r="GG3" s="21">
        <f t="shared" ca="1" si="2"/>
        <v>0</v>
      </c>
      <c r="GH3" s="21">
        <f t="shared" ca="1" si="2"/>
        <v>0</v>
      </c>
      <c r="GI3" s="21">
        <f t="shared" ca="1" si="2"/>
        <v>0</v>
      </c>
      <c r="GJ3" s="21">
        <f t="shared" ca="1" si="2"/>
        <v>0</v>
      </c>
      <c r="GK3" s="21">
        <f t="shared" ca="1" si="2"/>
        <v>0</v>
      </c>
      <c r="GL3" s="21">
        <f t="shared" ca="1" si="2"/>
        <v>0</v>
      </c>
      <c r="GM3" s="21">
        <f t="shared" ca="1" si="2"/>
        <v>0</v>
      </c>
    </row>
    <row r="4" spans="2:195" x14ac:dyDescent="0.25"/>
    <row r="5" spans="2:195" x14ac:dyDescent="0.25">
      <c r="B5" s="19" t="s">
        <v>2</v>
      </c>
      <c r="C5" s="19"/>
      <c r="D5" s="19"/>
      <c r="E5" s="19"/>
      <c r="F5" s="19"/>
      <c r="G5" s="20">
        <f ca="1">EOMONTH(Summary!$D$3,0)</f>
        <v>45777</v>
      </c>
      <c r="H5" s="20">
        <f ca="1">EOMONTH(G5,1)</f>
        <v>45808</v>
      </c>
      <c r="I5" s="20">
        <f t="shared" ref="I5:BQ5" ca="1" si="3">EOMONTH(H5,1)</f>
        <v>45838</v>
      </c>
      <c r="J5" s="20">
        <f t="shared" ca="1" si="3"/>
        <v>45869</v>
      </c>
      <c r="K5" s="20">
        <f t="shared" ca="1" si="3"/>
        <v>45900</v>
      </c>
      <c r="L5" s="20">
        <f t="shared" ca="1" si="3"/>
        <v>45930</v>
      </c>
      <c r="M5" s="20">
        <f t="shared" ca="1" si="3"/>
        <v>45961</v>
      </c>
      <c r="N5" s="20">
        <f t="shared" ca="1" si="3"/>
        <v>45991</v>
      </c>
      <c r="O5" s="20">
        <f t="shared" ca="1" si="3"/>
        <v>46022</v>
      </c>
      <c r="P5" s="20">
        <f t="shared" ca="1" si="3"/>
        <v>46053</v>
      </c>
      <c r="Q5" s="20">
        <f t="shared" ca="1" si="3"/>
        <v>46081</v>
      </c>
      <c r="R5" s="20">
        <f t="shared" ca="1" si="3"/>
        <v>46112</v>
      </c>
      <c r="S5" s="20">
        <f t="shared" ca="1" si="3"/>
        <v>46142</v>
      </c>
      <c r="T5" s="20">
        <f t="shared" ca="1" si="3"/>
        <v>46173</v>
      </c>
      <c r="U5" s="20">
        <f t="shared" ca="1" si="3"/>
        <v>46203</v>
      </c>
      <c r="V5" s="20">
        <f t="shared" ca="1" si="3"/>
        <v>46234</v>
      </c>
      <c r="W5" s="20">
        <f t="shared" ca="1" si="3"/>
        <v>46265</v>
      </c>
      <c r="X5" s="20">
        <f t="shared" ca="1" si="3"/>
        <v>46295</v>
      </c>
      <c r="Y5" s="20">
        <f t="shared" ca="1" si="3"/>
        <v>46326</v>
      </c>
      <c r="Z5" s="20">
        <f t="shared" ca="1" si="3"/>
        <v>46356</v>
      </c>
      <c r="AA5" s="20">
        <f t="shared" ca="1" si="3"/>
        <v>46387</v>
      </c>
      <c r="AB5" s="20">
        <f t="shared" ca="1" si="3"/>
        <v>46418</v>
      </c>
      <c r="AC5" s="20">
        <f t="shared" ca="1" si="3"/>
        <v>46446</v>
      </c>
      <c r="AD5" s="20">
        <f t="shared" ca="1" si="3"/>
        <v>46477</v>
      </c>
      <c r="AE5" s="20">
        <f t="shared" ca="1" si="3"/>
        <v>46507</v>
      </c>
      <c r="AF5" s="20">
        <f t="shared" ca="1" si="3"/>
        <v>46538</v>
      </c>
      <c r="AG5" s="20">
        <f t="shared" ca="1" si="3"/>
        <v>46568</v>
      </c>
      <c r="AH5" s="20">
        <f t="shared" ca="1" si="3"/>
        <v>46599</v>
      </c>
      <c r="AI5" s="20">
        <f t="shared" ca="1" si="3"/>
        <v>46630</v>
      </c>
      <c r="AJ5" s="20">
        <f t="shared" ca="1" si="3"/>
        <v>46660</v>
      </c>
      <c r="AK5" s="20">
        <f t="shared" ca="1" si="3"/>
        <v>46691</v>
      </c>
      <c r="AL5" s="20">
        <f t="shared" ca="1" si="3"/>
        <v>46721</v>
      </c>
      <c r="AM5" s="20">
        <f t="shared" ca="1" si="3"/>
        <v>46752</v>
      </c>
      <c r="AN5" s="20">
        <f t="shared" ca="1" si="3"/>
        <v>46783</v>
      </c>
      <c r="AO5" s="20">
        <f t="shared" ca="1" si="3"/>
        <v>46812</v>
      </c>
      <c r="AP5" s="20">
        <f t="shared" ca="1" si="3"/>
        <v>46843</v>
      </c>
      <c r="AQ5" s="20">
        <f t="shared" ca="1" si="3"/>
        <v>46873</v>
      </c>
      <c r="AR5" s="20">
        <f t="shared" ca="1" si="3"/>
        <v>46904</v>
      </c>
      <c r="AS5" s="20">
        <f t="shared" ca="1" si="3"/>
        <v>46934</v>
      </c>
      <c r="AT5" s="20">
        <f t="shared" ca="1" si="3"/>
        <v>46965</v>
      </c>
      <c r="AU5" s="20">
        <f t="shared" ca="1" si="3"/>
        <v>46996</v>
      </c>
      <c r="AV5" s="20">
        <f t="shared" ca="1" si="3"/>
        <v>47026</v>
      </c>
      <c r="AW5" s="20">
        <f t="shared" ca="1" si="3"/>
        <v>47057</v>
      </c>
      <c r="AX5" s="20">
        <f t="shared" ca="1" si="3"/>
        <v>47087</v>
      </c>
      <c r="AY5" s="20">
        <f t="shared" ca="1" si="3"/>
        <v>47118</v>
      </c>
      <c r="AZ5" s="20">
        <f t="shared" ca="1" si="3"/>
        <v>47149</v>
      </c>
      <c r="BA5" s="20">
        <f t="shared" ca="1" si="3"/>
        <v>47177</v>
      </c>
      <c r="BB5" s="20">
        <f t="shared" ca="1" si="3"/>
        <v>47208</v>
      </c>
      <c r="BC5" s="20">
        <f t="shared" ca="1" si="3"/>
        <v>47238</v>
      </c>
      <c r="BD5" s="20">
        <f t="shared" ca="1" si="3"/>
        <v>47269</v>
      </c>
      <c r="BE5" s="20">
        <f t="shared" ca="1" si="3"/>
        <v>47299</v>
      </c>
      <c r="BF5" s="20">
        <f t="shared" ca="1" si="3"/>
        <v>47330</v>
      </c>
      <c r="BG5" s="20">
        <f t="shared" ca="1" si="3"/>
        <v>47361</v>
      </c>
      <c r="BH5" s="20">
        <f t="shared" ca="1" si="3"/>
        <v>47391</v>
      </c>
      <c r="BI5" s="20">
        <f t="shared" ca="1" si="3"/>
        <v>47422</v>
      </c>
      <c r="BJ5" s="20">
        <f t="shared" ca="1" si="3"/>
        <v>47452</v>
      </c>
      <c r="BK5" s="20">
        <f t="shared" ca="1" si="3"/>
        <v>47483</v>
      </c>
      <c r="BL5" s="20">
        <f t="shared" ca="1" si="3"/>
        <v>47514</v>
      </c>
      <c r="BM5" s="20">
        <f t="shared" ca="1" si="3"/>
        <v>47542</v>
      </c>
      <c r="BN5" s="20">
        <f t="shared" ca="1" si="3"/>
        <v>47573</v>
      </c>
      <c r="BO5" s="20">
        <f t="shared" ca="1" si="3"/>
        <v>47603</v>
      </c>
      <c r="BP5" s="20">
        <f t="shared" ca="1" si="3"/>
        <v>47634</v>
      </c>
      <c r="BQ5" s="20">
        <f t="shared" ca="1" si="3"/>
        <v>47664</v>
      </c>
      <c r="BR5" s="20">
        <f t="shared" ref="BR5:EC5" ca="1" si="4">EOMONTH(BQ5,1)</f>
        <v>47695</v>
      </c>
      <c r="BS5" s="20">
        <f t="shared" ca="1" si="4"/>
        <v>47726</v>
      </c>
      <c r="BT5" s="20">
        <f t="shared" ca="1" si="4"/>
        <v>47756</v>
      </c>
      <c r="BU5" s="20">
        <f t="shared" ca="1" si="4"/>
        <v>47787</v>
      </c>
      <c r="BV5" s="20">
        <f t="shared" ca="1" si="4"/>
        <v>47817</v>
      </c>
      <c r="BW5" s="20">
        <f t="shared" ca="1" si="4"/>
        <v>47848</v>
      </c>
      <c r="BX5" s="20">
        <f t="shared" ca="1" si="4"/>
        <v>47879</v>
      </c>
      <c r="BY5" s="20">
        <f t="shared" ca="1" si="4"/>
        <v>47907</v>
      </c>
      <c r="BZ5" s="20">
        <f t="shared" ca="1" si="4"/>
        <v>47938</v>
      </c>
      <c r="CA5" s="20">
        <f t="shared" ca="1" si="4"/>
        <v>47968</v>
      </c>
      <c r="CB5" s="20">
        <f t="shared" ca="1" si="4"/>
        <v>47999</v>
      </c>
      <c r="CC5" s="20">
        <f t="shared" ca="1" si="4"/>
        <v>48029</v>
      </c>
      <c r="CD5" s="20">
        <f t="shared" ca="1" si="4"/>
        <v>48060</v>
      </c>
      <c r="CE5" s="20">
        <f t="shared" ca="1" si="4"/>
        <v>48091</v>
      </c>
      <c r="CF5" s="20">
        <f t="shared" ca="1" si="4"/>
        <v>48121</v>
      </c>
      <c r="CG5" s="20">
        <f t="shared" ca="1" si="4"/>
        <v>48152</v>
      </c>
      <c r="CH5" s="20">
        <f t="shared" ca="1" si="4"/>
        <v>48182</v>
      </c>
      <c r="CI5" s="20">
        <f t="shared" ca="1" si="4"/>
        <v>48213</v>
      </c>
      <c r="CJ5" s="20">
        <f t="shared" ca="1" si="4"/>
        <v>48244</v>
      </c>
      <c r="CK5" s="20">
        <f t="shared" ca="1" si="4"/>
        <v>48273</v>
      </c>
      <c r="CL5" s="20">
        <f t="shared" ca="1" si="4"/>
        <v>48304</v>
      </c>
      <c r="CM5" s="20">
        <f t="shared" ca="1" si="4"/>
        <v>48334</v>
      </c>
      <c r="CN5" s="20">
        <f t="shared" ca="1" si="4"/>
        <v>48365</v>
      </c>
      <c r="CO5" s="20">
        <f t="shared" ca="1" si="4"/>
        <v>48395</v>
      </c>
      <c r="CP5" s="20">
        <f t="shared" ca="1" si="4"/>
        <v>48426</v>
      </c>
      <c r="CQ5" s="20">
        <f t="shared" ca="1" si="4"/>
        <v>48457</v>
      </c>
      <c r="CR5" s="20">
        <f t="shared" ca="1" si="4"/>
        <v>48487</v>
      </c>
      <c r="CS5" s="20">
        <f t="shared" ca="1" si="4"/>
        <v>48518</v>
      </c>
      <c r="CT5" s="20">
        <f t="shared" ca="1" si="4"/>
        <v>48548</v>
      </c>
      <c r="CU5" s="20">
        <f t="shared" ca="1" si="4"/>
        <v>48579</v>
      </c>
      <c r="CV5" s="20">
        <f t="shared" ca="1" si="4"/>
        <v>48610</v>
      </c>
      <c r="CW5" s="20">
        <f t="shared" ca="1" si="4"/>
        <v>48638</v>
      </c>
      <c r="CX5" s="20">
        <f t="shared" ca="1" si="4"/>
        <v>48669</v>
      </c>
      <c r="CY5" s="20">
        <f t="shared" ca="1" si="4"/>
        <v>48699</v>
      </c>
      <c r="CZ5" s="20">
        <f t="shared" ca="1" si="4"/>
        <v>48730</v>
      </c>
      <c r="DA5" s="20">
        <f t="shared" ca="1" si="4"/>
        <v>48760</v>
      </c>
      <c r="DB5" s="20">
        <f t="shared" ca="1" si="4"/>
        <v>48791</v>
      </c>
      <c r="DC5" s="20">
        <f t="shared" ca="1" si="4"/>
        <v>48822</v>
      </c>
      <c r="DD5" s="20">
        <f t="shared" ca="1" si="4"/>
        <v>48852</v>
      </c>
      <c r="DE5" s="20">
        <f t="shared" ca="1" si="4"/>
        <v>48883</v>
      </c>
      <c r="DF5" s="20">
        <f t="shared" ca="1" si="4"/>
        <v>48913</v>
      </c>
      <c r="DG5" s="20">
        <f t="shared" ca="1" si="4"/>
        <v>48944</v>
      </c>
      <c r="DH5" s="20">
        <f t="shared" ca="1" si="4"/>
        <v>48975</v>
      </c>
      <c r="DI5" s="20">
        <f t="shared" ca="1" si="4"/>
        <v>49003</v>
      </c>
      <c r="DJ5" s="20">
        <f t="shared" ca="1" si="4"/>
        <v>49034</v>
      </c>
      <c r="DK5" s="20">
        <f t="shared" ca="1" si="4"/>
        <v>49064</v>
      </c>
      <c r="DL5" s="20">
        <f t="shared" ca="1" si="4"/>
        <v>49095</v>
      </c>
      <c r="DM5" s="20">
        <f t="shared" ca="1" si="4"/>
        <v>49125</v>
      </c>
      <c r="DN5" s="20">
        <f t="shared" ca="1" si="4"/>
        <v>49156</v>
      </c>
      <c r="DO5" s="20">
        <f t="shared" ca="1" si="4"/>
        <v>49187</v>
      </c>
      <c r="DP5" s="20">
        <f t="shared" ca="1" si="4"/>
        <v>49217</v>
      </c>
      <c r="DQ5" s="20">
        <f t="shared" ca="1" si="4"/>
        <v>49248</v>
      </c>
      <c r="DR5" s="20">
        <f t="shared" ca="1" si="4"/>
        <v>49278</v>
      </c>
      <c r="DS5" s="20">
        <f t="shared" ca="1" si="4"/>
        <v>49309</v>
      </c>
      <c r="DT5" s="20">
        <f t="shared" ca="1" si="4"/>
        <v>49340</v>
      </c>
      <c r="DU5" s="20">
        <f t="shared" ca="1" si="4"/>
        <v>49368</v>
      </c>
      <c r="DV5" s="20">
        <f t="shared" ca="1" si="4"/>
        <v>49399</v>
      </c>
      <c r="DW5" s="20">
        <f t="shared" ca="1" si="4"/>
        <v>49429</v>
      </c>
      <c r="DX5" s="20">
        <f t="shared" ca="1" si="4"/>
        <v>49460</v>
      </c>
      <c r="DY5" s="20">
        <f t="shared" ca="1" si="4"/>
        <v>49490</v>
      </c>
      <c r="DZ5" s="20">
        <f t="shared" ca="1" si="4"/>
        <v>49521</v>
      </c>
      <c r="EA5" s="20">
        <f t="shared" ca="1" si="4"/>
        <v>49552</v>
      </c>
      <c r="EB5" s="20">
        <f t="shared" ca="1" si="4"/>
        <v>49582</v>
      </c>
      <c r="EC5" s="20">
        <f t="shared" ca="1" si="4"/>
        <v>49613</v>
      </c>
      <c r="ED5" s="20">
        <f t="shared" ref="ED5:EG5" ca="1" si="5">EOMONTH(EC5,1)</f>
        <v>49643</v>
      </c>
      <c r="EE5" s="20">
        <f t="shared" ca="1" si="5"/>
        <v>49674</v>
      </c>
      <c r="EF5" s="20">
        <f t="shared" ca="1" si="5"/>
        <v>49705</v>
      </c>
      <c r="EG5" s="20">
        <f t="shared" ca="1" si="5"/>
        <v>49734</v>
      </c>
      <c r="EH5" s="20">
        <f t="shared" ref="EH5:GC5" ca="1" si="6">EOMONTH(EG5,1)</f>
        <v>49765</v>
      </c>
      <c r="EI5" s="20">
        <f t="shared" ca="1" si="6"/>
        <v>49795</v>
      </c>
      <c r="EJ5" s="20">
        <f t="shared" ca="1" si="6"/>
        <v>49826</v>
      </c>
      <c r="EK5" s="20">
        <f t="shared" ca="1" si="6"/>
        <v>49856</v>
      </c>
      <c r="EL5" s="20">
        <f t="shared" ca="1" si="6"/>
        <v>49887</v>
      </c>
      <c r="EM5" s="20">
        <f t="shared" ca="1" si="6"/>
        <v>49918</v>
      </c>
      <c r="EN5" s="20">
        <f t="shared" ca="1" si="6"/>
        <v>49948</v>
      </c>
      <c r="EO5" s="20">
        <f t="shared" ca="1" si="6"/>
        <v>49979</v>
      </c>
      <c r="EP5" s="20">
        <f t="shared" ca="1" si="6"/>
        <v>50009</v>
      </c>
      <c r="EQ5" s="20">
        <f t="shared" ca="1" si="6"/>
        <v>50040</v>
      </c>
      <c r="ER5" s="20">
        <f t="shared" ca="1" si="6"/>
        <v>50071</v>
      </c>
      <c r="ES5" s="20">
        <f t="shared" ca="1" si="6"/>
        <v>50099</v>
      </c>
      <c r="ET5" s="20">
        <f t="shared" ca="1" si="6"/>
        <v>50130</v>
      </c>
      <c r="EU5" s="20">
        <f t="shared" ca="1" si="6"/>
        <v>50160</v>
      </c>
      <c r="EV5" s="20">
        <f t="shared" ca="1" si="6"/>
        <v>50191</v>
      </c>
      <c r="EW5" s="20">
        <f t="shared" ca="1" si="6"/>
        <v>50221</v>
      </c>
      <c r="EX5" s="20">
        <f t="shared" ca="1" si="6"/>
        <v>50252</v>
      </c>
      <c r="EY5" s="20">
        <f t="shared" ca="1" si="6"/>
        <v>50283</v>
      </c>
      <c r="EZ5" s="20">
        <f t="shared" ca="1" si="6"/>
        <v>50313</v>
      </c>
      <c r="FA5" s="20">
        <f t="shared" ca="1" si="6"/>
        <v>50344</v>
      </c>
      <c r="FB5" s="20">
        <f t="shared" ca="1" si="6"/>
        <v>50374</v>
      </c>
      <c r="FC5" s="20">
        <f t="shared" ca="1" si="6"/>
        <v>50405</v>
      </c>
      <c r="FD5" s="20">
        <f t="shared" ca="1" si="6"/>
        <v>50436</v>
      </c>
      <c r="FE5" s="20">
        <f t="shared" ca="1" si="6"/>
        <v>50464</v>
      </c>
      <c r="FF5" s="20">
        <f t="shared" ca="1" si="6"/>
        <v>50495</v>
      </c>
      <c r="FG5" s="20">
        <f t="shared" ca="1" si="6"/>
        <v>50525</v>
      </c>
      <c r="FH5" s="20">
        <f t="shared" ca="1" si="6"/>
        <v>50556</v>
      </c>
      <c r="FI5" s="20">
        <f t="shared" ca="1" si="6"/>
        <v>50586</v>
      </c>
      <c r="FJ5" s="20">
        <f t="shared" ca="1" si="6"/>
        <v>50617</v>
      </c>
      <c r="FK5" s="20">
        <f t="shared" ca="1" si="6"/>
        <v>50648</v>
      </c>
      <c r="FL5" s="20">
        <f t="shared" ca="1" si="6"/>
        <v>50678</v>
      </c>
      <c r="FM5" s="20">
        <f t="shared" ca="1" si="6"/>
        <v>50709</v>
      </c>
      <c r="FN5" s="20">
        <f t="shared" ca="1" si="6"/>
        <v>50739</v>
      </c>
      <c r="FO5" s="20">
        <f t="shared" ca="1" si="6"/>
        <v>50770</v>
      </c>
      <c r="FP5" s="20">
        <f t="shared" ca="1" si="6"/>
        <v>50801</v>
      </c>
      <c r="FQ5" s="20">
        <f t="shared" ca="1" si="6"/>
        <v>50829</v>
      </c>
      <c r="FR5" s="20">
        <f t="shared" ca="1" si="6"/>
        <v>50860</v>
      </c>
      <c r="FS5" s="20">
        <f t="shared" ca="1" si="6"/>
        <v>50890</v>
      </c>
      <c r="FT5" s="20">
        <f t="shared" ca="1" si="6"/>
        <v>50921</v>
      </c>
      <c r="FU5" s="20">
        <f t="shared" ca="1" si="6"/>
        <v>50951</v>
      </c>
      <c r="FV5" s="20">
        <f t="shared" ca="1" si="6"/>
        <v>50982</v>
      </c>
      <c r="FW5" s="20">
        <f t="shared" ca="1" si="6"/>
        <v>51013</v>
      </c>
      <c r="FX5" s="20">
        <f t="shared" ca="1" si="6"/>
        <v>51043</v>
      </c>
      <c r="FY5" s="20">
        <f t="shared" ca="1" si="6"/>
        <v>51074</v>
      </c>
      <c r="FZ5" s="20">
        <f t="shared" ca="1" si="6"/>
        <v>51104</v>
      </c>
      <c r="GA5" s="20">
        <f t="shared" ca="1" si="6"/>
        <v>51135</v>
      </c>
      <c r="GB5" s="20">
        <f t="shared" ca="1" si="6"/>
        <v>51166</v>
      </c>
      <c r="GC5" s="20">
        <f t="shared" ca="1" si="6"/>
        <v>51195</v>
      </c>
      <c r="GD5" s="20">
        <f t="shared" ref="GD5:GK5" ca="1" si="7">EOMONTH(GC5,1)</f>
        <v>51226</v>
      </c>
      <c r="GE5" s="20">
        <f t="shared" ca="1" si="7"/>
        <v>51256</v>
      </c>
      <c r="GF5" s="20">
        <f t="shared" ca="1" si="7"/>
        <v>51287</v>
      </c>
      <c r="GG5" s="20">
        <f t="shared" ca="1" si="7"/>
        <v>51317</v>
      </c>
      <c r="GH5" s="20">
        <f t="shared" ca="1" si="7"/>
        <v>51348</v>
      </c>
      <c r="GI5" s="20">
        <f t="shared" ca="1" si="7"/>
        <v>51379</v>
      </c>
      <c r="GJ5" s="20">
        <f t="shared" ca="1" si="7"/>
        <v>51409</v>
      </c>
      <c r="GK5" s="20">
        <f t="shared" ca="1" si="7"/>
        <v>51440</v>
      </c>
      <c r="GL5" s="20">
        <f t="shared" ref="GL5:GM5" ca="1" si="8">EOMONTH(GK5,1)</f>
        <v>51470</v>
      </c>
      <c r="GM5" s="20">
        <f t="shared" ca="1" si="8"/>
        <v>51501</v>
      </c>
    </row>
    <row r="6" spans="2:195" x14ac:dyDescent="0.25">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row>
    <row r="7" spans="2:195" x14ac:dyDescent="0.25">
      <c r="B7" s="1" t="s">
        <v>15</v>
      </c>
      <c r="C7" s="1"/>
      <c r="D7" s="1"/>
      <c r="E7" s="1"/>
      <c r="F7" s="1"/>
      <c r="G7" s="14">
        <f ca="1">_xlfn.XLOOKUP(G5, payoffSchedule[End of Month Date], payoffSchedule[Monthly Amount], "", 1)</f>
        <v>-500</v>
      </c>
      <c r="H7" s="14">
        <f ca="1">LOOKUP(H5, payoffSchedule[Date], payoffSchedule[Monthly Amount])</f>
        <v>-500</v>
      </c>
      <c r="I7" s="14">
        <f ca="1">LOOKUP(I5, payoffSchedule[Date], payoffSchedule[Monthly Amount])</f>
        <v>-500</v>
      </c>
      <c r="J7" s="14">
        <f ca="1">LOOKUP(J5, payoffSchedule[Date], payoffSchedule[Monthly Amount])</f>
        <v>-500</v>
      </c>
      <c r="K7" s="14">
        <f ca="1">LOOKUP(K5, payoffSchedule[Date], payoffSchedule[Monthly Amount])</f>
        <v>-500</v>
      </c>
      <c r="L7" s="14">
        <f ca="1">LOOKUP(L5, payoffSchedule[Date], payoffSchedule[Monthly Amount])</f>
        <v>-500</v>
      </c>
      <c r="M7" s="14">
        <f ca="1">LOOKUP(M5, payoffSchedule[Date], payoffSchedule[Monthly Amount])</f>
        <v>-500</v>
      </c>
      <c r="N7" s="14">
        <f ca="1">LOOKUP(N5, payoffSchedule[Date], payoffSchedule[Monthly Amount])</f>
        <v>-500</v>
      </c>
      <c r="O7" s="14">
        <f ca="1">LOOKUP(O5, payoffSchedule[Date], payoffSchedule[Monthly Amount])</f>
        <v>-500</v>
      </c>
      <c r="P7" s="14">
        <f ca="1">LOOKUP(P5, payoffSchedule[Date], payoffSchedule[Monthly Amount])</f>
        <v>-500</v>
      </c>
      <c r="Q7" s="14">
        <f ca="1">LOOKUP(Q5, payoffSchedule[Date], payoffSchedule[Monthly Amount])</f>
        <v>-500</v>
      </c>
      <c r="R7" s="14">
        <f ca="1">LOOKUP(R5, payoffSchedule[Date], payoffSchedule[Monthly Amount])</f>
        <v>-500</v>
      </c>
      <c r="S7" s="14">
        <f ca="1">LOOKUP(S5, payoffSchedule[Date], payoffSchedule[Monthly Amount])</f>
        <v>-500</v>
      </c>
      <c r="T7" s="14">
        <f ca="1">LOOKUP(T5, payoffSchedule[Date], payoffSchedule[Monthly Amount])</f>
        <v>-3000</v>
      </c>
      <c r="U7" s="14">
        <f ca="1">LOOKUP(U5, payoffSchedule[Date], payoffSchedule[Monthly Amount])</f>
        <v>-3000</v>
      </c>
      <c r="V7" s="14">
        <f ca="1">LOOKUP(V5, payoffSchedule[Date], payoffSchedule[Monthly Amount])</f>
        <v>-3000</v>
      </c>
      <c r="W7" s="14">
        <f ca="1">LOOKUP(W5, payoffSchedule[Date], payoffSchedule[Monthly Amount])</f>
        <v>-3000</v>
      </c>
      <c r="X7" s="14">
        <f ca="1">LOOKUP(X5, payoffSchedule[Date], payoffSchedule[Monthly Amount])</f>
        <v>-3000</v>
      </c>
      <c r="Y7" s="14">
        <f ca="1">LOOKUP(Y5, payoffSchedule[Date], payoffSchedule[Monthly Amount])</f>
        <v>-3000</v>
      </c>
      <c r="Z7" s="14">
        <f ca="1">LOOKUP(Z5, payoffSchedule[Date], payoffSchedule[Monthly Amount])</f>
        <v>-3000</v>
      </c>
      <c r="AA7" s="14">
        <f ca="1">LOOKUP(AA5, payoffSchedule[Date], payoffSchedule[Monthly Amount])</f>
        <v>-3000</v>
      </c>
      <c r="AB7" s="14">
        <f ca="1">LOOKUP(AB5, payoffSchedule[Date], payoffSchedule[Monthly Amount])</f>
        <v>-3000</v>
      </c>
      <c r="AC7" s="14">
        <f ca="1">LOOKUP(AC5, payoffSchedule[Date], payoffSchedule[Monthly Amount])</f>
        <v>-3000</v>
      </c>
      <c r="AD7" s="14">
        <f ca="1">LOOKUP(AD5, payoffSchedule[Date], payoffSchedule[Monthly Amount])</f>
        <v>-3000</v>
      </c>
      <c r="AE7" s="14">
        <f ca="1">LOOKUP(AE5, payoffSchedule[Date], payoffSchedule[Monthly Amount])</f>
        <v>-3000</v>
      </c>
      <c r="AF7" s="14">
        <f ca="1">LOOKUP(AF5, payoffSchedule[Date], payoffSchedule[Monthly Amount])</f>
        <v>-3000</v>
      </c>
      <c r="AG7" s="14">
        <f ca="1">LOOKUP(AG5, payoffSchedule[Date], payoffSchedule[Monthly Amount])</f>
        <v>-3000</v>
      </c>
      <c r="AH7" s="14">
        <f ca="1">LOOKUP(AH5, payoffSchedule[Date], payoffSchedule[Monthly Amount])</f>
        <v>-3000</v>
      </c>
      <c r="AI7" s="14">
        <f ca="1">LOOKUP(AI5, payoffSchedule[Date], payoffSchedule[Monthly Amount])</f>
        <v>-3000</v>
      </c>
      <c r="AJ7" s="14">
        <f ca="1">LOOKUP(AJ5, payoffSchedule[Date], payoffSchedule[Monthly Amount])</f>
        <v>-3000</v>
      </c>
      <c r="AK7" s="14">
        <f ca="1">LOOKUP(AK5, payoffSchedule[Date], payoffSchedule[Monthly Amount])</f>
        <v>-3000</v>
      </c>
      <c r="AL7" s="14">
        <f ca="1">LOOKUP(AL5, payoffSchedule[Date], payoffSchedule[Monthly Amount])</f>
        <v>-3000</v>
      </c>
      <c r="AM7" s="14">
        <f ca="1">LOOKUP(AM5, payoffSchedule[Date], payoffSchedule[Monthly Amount])</f>
        <v>-3000</v>
      </c>
      <c r="AN7" s="14">
        <f ca="1">LOOKUP(AN5, payoffSchedule[Date], payoffSchedule[Monthly Amount])</f>
        <v>-3000</v>
      </c>
      <c r="AO7" s="14">
        <f ca="1">LOOKUP(AO5, payoffSchedule[Date], payoffSchedule[Monthly Amount])</f>
        <v>-3000</v>
      </c>
      <c r="AP7" s="14">
        <f ca="1">LOOKUP(AP5, payoffSchedule[Date], payoffSchedule[Monthly Amount])</f>
        <v>-3000</v>
      </c>
      <c r="AQ7" s="14">
        <f ca="1">LOOKUP(AQ5, payoffSchedule[Date], payoffSchedule[Monthly Amount])</f>
        <v>-3000</v>
      </c>
      <c r="AR7" s="14">
        <f ca="1">LOOKUP(AR5, payoffSchedule[Date], payoffSchedule[Monthly Amount])</f>
        <v>-3000</v>
      </c>
      <c r="AS7" s="14">
        <f ca="1">LOOKUP(AS5, payoffSchedule[Date], payoffSchedule[Monthly Amount])</f>
        <v>-3000</v>
      </c>
      <c r="AT7" s="14">
        <f ca="1">LOOKUP(AT5, payoffSchedule[Date], payoffSchedule[Monthly Amount])</f>
        <v>-3000</v>
      </c>
      <c r="AU7" s="14">
        <f ca="1">LOOKUP(AU5, payoffSchedule[Date], payoffSchedule[Monthly Amount])</f>
        <v>-3000</v>
      </c>
      <c r="AV7" s="14">
        <f ca="1">LOOKUP(AV5, payoffSchedule[Date], payoffSchedule[Monthly Amount])</f>
        <v>-3000</v>
      </c>
      <c r="AW7" s="14">
        <f ca="1">LOOKUP(AW5, payoffSchedule[Date], payoffSchedule[Monthly Amount])</f>
        <v>-3000</v>
      </c>
      <c r="AX7" s="14">
        <f ca="1">LOOKUP(AX5, payoffSchedule[Date], payoffSchedule[Monthly Amount])</f>
        <v>-3000</v>
      </c>
      <c r="AY7" s="14">
        <f ca="1">LOOKUP(AY5, payoffSchedule[Date], payoffSchedule[Monthly Amount])</f>
        <v>-3000</v>
      </c>
      <c r="AZ7" s="14">
        <f ca="1">LOOKUP(AZ5, payoffSchedule[Date], payoffSchedule[Monthly Amount])</f>
        <v>-3000</v>
      </c>
      <c r="BA7" s="14">
        <f ca="1">LOOKUP(BA5, payoffSchedule[Date], payoffSchedule[Monthly Amount])</f>
        <v>-3000</v>
      </c>
      <c r="BB7" s="14">
        <f ca="1">LOOKUP(BB5, payoffSchedule[Date], payoffSchedule[Monthly Amount])</f>
        <v>-3000</v>
      </c>
      <c r="BC7" s="14">
        <f ca="1">LOOKUP(BC5, payoffSchedule[Date], payoffSchedule[Monthly Amount])</f>
        <v>-3000</v>
      </c>
      <c r="BD7" s="14">
        <f ca="1">LOOKUP(BD5, payoffSchedule[Date], payoffSchedule[Monthly Amount])</f>
        <v>-3000</v>
      </c>
      <c r="BE7" s="14">
        <f ca="1">LOOKUP(BE5, payoffSchedule[Date], payoffSchedule[Monthly Amount])</f>
        <v>-3000</v>
      </c>
      <c r="BF7" s="14">
        <f ca="1">LOOKUP(BF5, payoffSchedule[Date], payoffSchedule[Monthly Amount])</f>
        <v>-3000</v>
      </c>
      <c r="BG7" s="14">
        <f ca="1">LOOKUP(BG5, payoffSchedule[Date], payoffSchedule[Monthly Amount])</f>
        <v>-3000</v>
      </c>
      <c r="BH7" s="14">
        <f ca="1">LOOKUP(BH5, payoffSchedule[Date], payoffSchedule[Monthly Amount])</f>
        <v>-3000</v>
      </c>
      <c r="BI7" s="14">
        <f ca="1">LOOKUP(BI5, payoffSchedule[Date], payoffSchedule[Monthly Amount])</f>
        <v>-3000</v>
      </c>
      <c r="BJ7" s="14">
        <f ca="1">LOOKUP(BJ5, payoffSchedule[Date], payoffSchedule[Monthly Amount])</f>
        <v>-3000</v>
      </c>
      <c r="BK7" s="14">
        <f ca="1">LOOKUP(BK5, payoffSchedule[Date], payoffSchedule[Monthly Amount])</f>
        <v>-3000</v>
      </c>
      <c r="BL7" s="14">
        <f ca="1">LOOKUP(BL5, payoffSchedule[Date], payoffSchedule[Monthly Amount])</f>
        <v>-3000</v>
      </c>
      <c r="BM7" s="14">
        <f ca="1">LOOKUP(BM5, payoffSchedule[Date], payoffSchedule[Monthly Amount])</f>
        <v>-3000</v>
      </c>
      <c r="BN7" s="14">
        <f ca="1">LOOKUP(BN5, payoffSchedule[Date], payoffSchedule[Monthly Amount])</f>
        <v>-3000</v>
      </c>
      <c r="BO7" s="14">
        <f ca="1">LOOKUP(BO5, payoffSchedule[Date], payoffSchedule[Monthly Amount])</f>
        <v>-3000</v>
      </c>
      <c r="BP7" s="14">
        <f ca="1">LOOKUP(BP5, payoffSchedule[Date], payoffSchedule[Monthly Amount])</f>
        <v>-3000</v>
      </c>
      <c r="BQ7" s="14">
        <f ca="1">LOOKUP(BQ5, payoffSchedule[Date], payoffSchedule[Monthly Amount])</f>
        <v>-3000</v>
      </c>
      <c r="BR7" s="14">
        <f ca="1">LOOKUP(BR5, payoffSchedule[Date], payoffSchedule[Monthly Amount])</f>
        <v>-3000</v>
      </c>
      <c r="BS7" s="14">
        <f ca="1">LOOKUP(BS5, payoffSchedule[Date], payoffSchedule[Monthly Amount])</f>
        <v>-3000</v>
      </c>
      <c r="BT7" s="14">
        <f ca="1">LOOKUP(BT5, payoffSchedule[Date], payoffSchedule[Monthly Amount])</f>
        <v>-3000</v>
      </c>
      <c r="BU7" s="14">
        <f ca="1">LOOKUP(BU5, payoffSchedule[Date], payoffSchedule[Monthly Amount])</f>
        <v>-3000</v>
      </c>
      <c r="BV7" s="14">
        <f ca="1">LOOKUP(BV5, payoffSchedule[Date], payoffSchedule[Monthly Amount])</f>
        <v>-3000</v>
      </c>
      <c r="BW7" s="14">
        <f ca="1">LOOKUP(BW5, payoffSchedule[Date], payoffSchedule[Monthly Amount])</f>
        <v>-3000</v>
      </c>
      <c r="BX7" s="14">
        <f ca="1">LOOKUP(BX5, payoffSchedule[Date], payoffSchedule[Monthly Amount])</f>
        <v>-3000</v>
      </c>
      <c r="BY7" s="14">
        <f ca="1">LOOKUP(BY5, payoffSchedule[Date], payoffSchedule[Monthly Amount])</f>
        <v>-3000</v>
      </c>
      <c r="BZ7" s="14">
        <f ca="1">LOOKUP(BZ5, payoffSchedule[Date], payoffSchedule[Monthly Amount])</f>
        <v>-3000</v>
      </c>
      <c r="CA7" s="14">
        <f ca="1">LOOKUP(CA5, payoffSchedule[Date], payoffSchedule[Monthly Amount])</f>
        <v>-3000</v>
      </c>
      <c r="CB7" s="14">
        <f ca="1">LOOKUP(CB5, payoffSchedule[Date], payoffSchedule[Monthly Amount])</f>
        <v>-3000</v>
      </c>
      <c r="CC7" s="14">
        <f ca="1">LOOKUP(CC5, payoffSchedule[Date], payoffSchedule[Monthly Amount])</f>
        <v>-3000</v>
      </c>
      <c r="CD7" s="14">
        <f ca="1">LOOKUP(CD5, payoffSchedule[Date], payoffSchedule[Monthly Amount])</f>
        <v>-3000</v>
      </c>
      <c r="CE7" s="14">
        <f ca="1">LOOKUP(CE5, payoffSchedule[Date], payoffSchedule[Monthly Amount])</f>
        <v>-3000</v>
      </c>
      <c r="CF7" s="14">
        <f ca="1">LOOKUP(CF5, payoffSchedule[Date], payoffSchedule[Monthly Amount])</f>
        <v>-3000</v>
      </c>
      <c r="CG7" s="14">
        <f ca="1">LOOKUP(CG5, payoffSchedule[Date], payoffSchedule[Monthly Amount])</f>
        <v>-3000</v>
      </c>
      <c r="CH7" s="14">
        <f ca="1">LOOKUP(CH5, payoffSchedule[Date], payoffSchedule[Monthly Amount])</f>
        <v>-3000</v>
      </c>
      <c r="CI7" s="14">
        <f ca="1">LOOKUP(CI5, payoffSchedule[Date], payoffSchedule[Monthly Amount])</f>
        <v>-3000</v>
      </c>
      <c r="CJ7" s="14">
        <f ca="1">LOOKUP(CJ5, payoffSchedule[Date], payoffSchedule[Monthly Amount])</f>
        <v>-3000</v>
      </c>
      <c r="CK7" s="14">
        <f ca="1">LOOKUP(CK5, payoffSchedule[Date], payoffSchedule[Monthly Amount])</f>
        <v>-3000</v>
      </c>
      <c r="CL7" s="14">
        <f ca="1">LOOKUP(CL5, payoffSchedule[Date], payoffSchedule[Monthly Amount])</f>
        <v>-3000</v>
      </c>
      <c r="CM7" s="14">
        <f ca="1">LOOKUP(CM5, payoffSchedule[Date], payoffSchedule[Monthly Amount])</f>
        <v>-3000</v>
      </c>
      <c r="CN7" s="14">
        <f ca="1">LOOKUP(CN5, payoffSchedule[Date], payoffSchedule[Monthly Amount])</f>
        <v>-3000</v>
      </c>
      <c r="CO7" s="14">
        <f ca="1">LOOKUP(CO5, payoffSchedule[Date], payoffSchedule[Monthly Amount])</f>
        <v>-3000</v>
      </c>
      <c r="CP7" s="14">
        <f ca="1">LOOKUP(CP5, payoffSchedule[Date], payoffSchedule[Monthly Amount])</f>
        <v>-3000</v>
      </c>
      <c r="CQ7" s="14">
        <f ca="1">LOOKUP(CQ5, payoffSchedule[Date], payoffSchedule[Monthly Amount])</f>
        <v>-3000</v>
      </c>
      <c r="CR7" s="14">
        <f ca="1">LOOKUP(CR5, payoffSchedule[Date], payoffSchedule[Monthly Amount])</f>
        <v>-3000</v>
      </c>
      <c r="CS7" s="14">
        <f ca="1">LOOKUP(CS5, payoffSchedule[Date], payoffSchedule[Monthly Amount])</f>
        <v>-3000</v>
      </c>
      <c r="CT7" s="14">
        <f ca="1">LOOKUP(CT5, payoffSchedule[Date], payoffSchedule[Monthly Amount])</f>
        <v>-3000</v>
      </c>
      <c r="CU7" s="14">
        <f ca="1">LOOKUP(CU5, payoffSchedule[Date], payoffSchedule[Monthly Amount])</f>
        <v>-3000</v>
      </c>
      <c r="CV7" s="14">
        <f ca="1">LOOKUP(CV5, payoffSchedule[Date], payoffSchedule[Monthly Amount])</f>
        <v>-3000</v>
      </c>
      <c r="CW7" s="14">
        <f ca="1">LOOKUP(CW5, payoffSchedule[Date], payoffSchedule[Monthly Amount])</f>
        <v>-3000</v>
      </c>
      <c r="CX7" s="14">
        <f ca="1">LOOKUP(CX5, payoffSchedule[Date], payoffSchedule[Monthly Amount])</f>
        <v>-3000</v>
      </c>
      <c r="CY7" s="14">
        <f ca="1">LOOKUP(CY5, payoffSchedule[Date], payoffSchedule[Monthly Amount])</f>
        <v>-3000</v>
      </c>
      <c r="CZ7" s="14">
        <f ca="1">LOOKUP(CZ5, payoffSchedule[Date], payoffSchedule[Monthly Amount])</f>
        <v>-3000</v>
      </c>
      <c r="DA7" s="14">
        <f ca="1">LOOKUP(DA5, payoffSchedule[Date], payoffSchedule[Monthly Amount])</f>
        <v>-3000</v>
      </c>
      <c r="DB7" s="14">
        <f ca="1">LOOKUP(DB5, payoffSchedule[Date], payoffSchedule[Monthly Amount])</f>
        <v>-3000</v>
      </c>
      <c r="DC7" s="14">
        <f ca="1">LOOKUP(DC5, payoffSchedule[Date], payoffSchedule[Monthly Amount])</f>
        <v>-3000</v>
      </c>
      <c r="DD7" s="14">
        <f ca="1">LOOKUP(DD5, payoffSchedule[Date], payoffSchedule[Monthly Amount])</f>
        <v>-3000</v>
      </c>
      <c r="DE7" s="14">
        <f ca="1">LOOKUP(DE5, payoffSchedule[Date], payoffSchedule[Monthly Amount])</f>
        <v>-3000</v>
      </c>
      <c r="DF7" s="14">
        <f ca="1">LOOKUP(DF5, payoffSchedule[Date], payoffSchedule[Monthly Amount])</f>
        <v>-3000</v>
      </c>
      <c r="DG7" s="14">
        <f ca="1">LOOKUP(DG5, payoffSchedule[Date], payoffSchedule[Monthly Amount])</f>
        <v>-3000</v>
      </c>
      <c r="DH7" s="14">
        <f ca="1">LOOKUP(DH5, payoffSchedule[Date], payoffSchedule[Monthly Amount])</f>
        <v>-3000</v>
      </c>
      <c r="DI7" s="14">
        <f ca="1">LOOKUP(DI5, payoffSchedule[Date], payoffSchedule[Monthly Amount])</f>
        <v>-3000</v>
      </c>
      <c r="DJ7" s="14">
        <f ca="1">LOOKUP(DJ5, payoffSchedule[Date], payoffSchedule[Monthly Amount])</f>
        <v>-3000</v>
      </c>
      <c r="DK7" s="14">
        <f ca="1">LOOKUP(DK5, payoffSchedule[Date], payoffSchedule[Monthly Amount])</f>
        <v>-3000</v>
      </c>
      <c r="DL7" s="14">
        <f ca="1">LOOKUP(DL5, payoffSchedule[Date], payoffSchedule[Monthly Amount])</f>
        <v>-3000</v>
      </c>
      <c r="DM7" s="14">
        <f ca="1">LOOKUP(DM5, payoffSchedule[Date], payoffSchedule[Monthly Amount])</f>
        <v>-3000</v>
      </c>
      <c r="DN7" s="14">
        <f ca="1">LOOKUP(DN5, payoffSchedule[Date], payoffSchedule[Monthly Amount])</f>
        <v>-3000</v>
      </c>
      <c r="DO7" s="14">
        <f ca="1">LOOKUP(DO5, payoffSchedule[Date], payoffSchedule[Monthly Amount])</f>
        <v>-3000</v>
      </c>
      <c r="DP7" s="14">
        <f ca="1">LOOKUP(DP5, payoffSchedule[Date], payoffSchedule[Monthly Amount])</f>
        <v>-3000</v>
      </c>
      <c r="DQ7" s="14">
        <f ca="1">LOOKUP(DQ5, payoffSchedule[Date], payoffSchedule[Monthly Amount])</f>
        <v>-3000</v>
      </c>
      <c r="DR7" s="14">
        <f ca="1">LOOKUP(DR5, payoffSchedule[Date], payoffSchedule[Monthly Amount])</f>
        <v>-3000</v>
      </c>
      <c r="DS7" s="14">
        <f ca="1">LOOKUP(DS5, payoffSchedule[Date], payoffSchedule[Monthly Amount])</f>
        <v>-3000</v>
      </c>
      <c r="DT7" s="14">
        <f ca="1">LOOKUP(DT5, payoffSchedule[Date], payoffSchedule[Monthly Amount])</f>
        <v>-3000</v>
      </c>
      <c r="DU7" s="14">
        <f ca="1">LOOKUP(DU5, payoffSchedule[Date], payoffSchedule[Monthly Amount])</f>
        <v>-3000</v>
      </c>
      <c r="DV7" s="14">
        <f ca="1">LOOKUP(DV5, payoffSchedule[Date], payoffSchedule[Monthly Amount])</f>
        <v>-3000</v>
      </c>
      <c r="DW7" s="14">
        <f ca="1">LOOKUP(DW5, payoffSchedule[Date], payoffSchedule[Monthly Amount])</f>
        <v>-3000</v>
      </c>
      <c r="DX7" s="14">
        <f ca="1">LOOKUP(DX5, payoffSchedule[Date], payoffSchedule[Monthly Amount])</f>
        <v>-3000</v>
      </c>
      <c r="DY7" s="14">
        <f ca="1">LOOKUP(DY5, payoffSchedule[Date], payoffSchedule[Monthly Amount])</f>
        <v>-3000</v>
      </c>
      <c r="DZ7" s="14">
        <f ca="1">LOOKUP(DZ5, payoffSchedule[Date], payoffSchedule[Monthly Amount])</f>
        <v>-3000</v>
      </c>
      <c r="EA7" s="14">
        <f ca="1">LOOKUP(EA5, payoffSchedule[Date], payoffSchedule[Monthly Amount])</f>
        <v>-3000</v>
      </c>
      <c r="EB7" s="14">
        <f ca="1">LOOKUP(EB5, payoffSchedule[Date], payoffSchedule[Monthly Amount])</f>
        <v>-3000</v>
      </c>
      <c r="EC7" s="14">
        <f ca="1">LOOKUP(EC5, payoffSchedule[Date], payoffSchedule[Monthly Amount])</f>
        <v>-3000</v>
      </c>
      <c r="ED7" s="14">
        <f ca="1">LOOKUP(ED5, payoffSchedule[Date], payoffSchedule[Monthly Amount])</f>
        <v>-3000</v>
      </c>
      <c r="EE7" s="14">
        <f ca="1">LOOKUP(EE5, payoffSchedule[Date], payoffSchedule[Monthly Amount])</f>
        <v>-3000</v>
      </c>
      <c r="EF7" s="14">
        <f ca="1">LOOKUP(EF5, payoffSchedule[Date], payoffSchedule[Monthly Amount])</f>
        <v>-3000</v>
      </c>
      <c r="EG7" s="14">
        <f ca="1">LOOKUP(EG5, payoffSchedule[Date], payoffSchedule[Monthly Amount])</f>
        <v>-3000</v>
      </c>
      <c r="EH7" s="14">
        <f ca="1">LOOKUP(EH5, payoffSchedule[Date], payoffSchedule[Monthly Amount])</f>
        <v>-3000</v>
      </c>
      <c r="EI7" s="14">
        <f ca="1">LOOKUP(EI5, payoffSchedule[Date], payoffSchedule[Monthly Amount])</f>
        <v>-3000</v>
      </c>
      <c r="EJ7" s="14">
        <f ca="1">LOOKUP(EJ5, payoffSchedule[Date], payoffSchedule[Monthly Amount])</f>
        <v>-3000</v>
      </c>
      <c r="EK7" s="14">
        <f ca="1">LOOKUP(EK5, payoffSchedule[Date], payoffSchedule[Monthly Amount])</f>
        <v>-3000</v>
      </c>
      <c r="EL7" s="14">
        <f ca="1">LOOKUP(EL5, payoffSchedule[Date], payoffSchedule[Monthly Amount])</f>
        <v>-3000</v>
      </c>
      <c r="EM7" s="14">
        <f ca="1">LOOKUP(EM5, payoffSchedule[Date], payoffSchedule[Monthly Amount])</f>
        <v>-3000</v>
      </c>
      <c r="EN7" s="14">
        <f ca="1">LOOKUP(EN5, payoffSchedule[Date], payoffSchedule[Monthly Amount])</f>
        <v>-3000</v>
      </c>
      <c r="EO7" s="14">
        <f ca="1">LOOKUP(EO5, payoffSchedule[Date], payoffSchedule[Monthly Amount])</f>
        <v>-3000</v>
      </c>
      <c r="EP7" s="14">
        <f ca="1">LOOKUP(EP5, payoffSchedule[Date], payoffSchedule[Monthly Amount])</f>
        <v>-3000</v>
      </c>
      <c r="EQ7" s="14">
        <f ca="1">LOOKUP(EQ5, payoffSchedule[Date], payoffSchedule[Monthly Amount])</f>
        <v>-3000</v>
      </c>
      <c r="ER7" s="14">
        <f ca="1">LOOKUP(ER5, payoffSchedule[Date], payoffSchedule[Monthly Amount])</f>
        <v>-3000</v>
      </c>
      <c r="ES7" s="14">
        <f ca="1">LOOKUP(ES5, payoffSchedule[Date], payoffSchedule[Monthly Amount])</f>
        <v>-3000</v>
      </c>
      <c r="ET7" s="14">
        <f ca="1">LOOKUP(ET5, payoffSchedule[Date], payoffSchedule[Monthly Amount])</f>
        <v>-3000</v>
      </c>
      <c r="EU7" s="14">
        <f ca="1">LOOKUP(EU5, payoffSchedule[Date], payoffSchedule[Monthly Amount])</f>
        <v>-3000</v>
      </c>
      <c r="EV7" s="14">
        <f ca="1">LOOKUP(EV5, payoffSchedule[Date], payoffSchedule[Monthly Amount])</f>
        <v>-3000</v>
      </c>
      <c r="EW7" s="14">
        <f ca="1">LOOKUP(EW5, payoffSchedule[Date], payoffSchedule[Monthly Amount])</f>
        <v>-3000</v>
      </c>
      <c r="EX7" s="14">
        <f ca="1">LOOKUP(EX5, payoffSchedule[Date], payoffSchedule[Monthly Amount])</f>
        <v>-3000</v>
      </c>
      <c r="EY7" s="14">
        <f ca="1">LOOKUP(EY5, payoffSchedule[Date], payoffSchedule[Monthly Amount])</f>
        <v>-3000</v>
      </c>
      <c r="EZ7" s="14">
        <f ca="1">LOOKUP(EZ5, payoffSchedule[Date], payoffSchedule[Monthly Amount])</f>
        <v>-3000</v>
      </c>
      <c r="FA7" s="14">
        <f ca="1">LOOKUP(FA5, payoffSchedule[Date], payoffSchedule[Monthly Amount])</f>
        <v>-3000</v>
      </c>
      <c r="FB7" s="14">
        <f ca="1">LOOKUP(FB5, payoffSchedule[Date], payoffSchedule[Monthly Amount])</f>
        <v>-3000</v>
      </c>
      <c r="FC7" s="14">
        <f ca="1">LOOKUP(FC5, payoffSchedule[Date], payoffSchedule[Monthly Amount])</f>
        <v>-3000</v>
      </c>
      <c r="FD7" s="14">
        <f ca="1">LOOKUP(FD5, payoffSchedule[Date], payoffSchedule[Monthly Amount])</f>
        <v>-3000</v>
      </c>
      <c r="FE7" s="14">
        <f ca="1">LOOKUP(FE5, payoffSchedule[Date], payoffSchedule[Monthly Amount])</f>
        <v>-3000</v>
      </c>
      <c r="FF7" s="14">
        <f ca="1">LOOKUP(FF5, payoffSchedule[Date], payoffSchedule[Monthly Amount])</f>
        <v>-3000</v>
      </c>
      <c r="FG7" s="14">
        <f ca="1">LOOKUP(FG5, payoffSchedule[Date], payoffSchedule[Monthly Amount])</f>
        <v>-3000</v>
      </c>
      <c r="FH7" s="14">
        <f ca="1">LOOKUP(FH5, payoffSchedule[Date], payoffSchedule[Monthly Amount])</f>
        <v>-3000</v>
      </c>
      <c r="FI7" s="14">
        <f ca="1">LOOKUP(FI5, payoffSchedule[Date], payoffSchedule[Monthly Amount])</f>
        <v>-3000</v>
      </c>
      <c r="FJ7" s="14">
        <f ca="1">LOOKUP(FJ5, payoffSchedule[Date], payoffSchedule[Monthly Amount])</f>
        <v>-3000</v>
      </c>
      <c r="FK7" s="14">
        <f ca="1">LOOKUP(FK5, payoffSchedule[Date], payoffSchedule[Monthly Amount])</f>
        <v>-3000</v>
      </c>
      <c r="FL7" s="14">
        <f ca="1">LOOKUP(FL5, payoffSchedule[Date], payoffSchedule[Monthly Amount])</f>
        <v>-3000</v>
      </c>
      <c r="FM7" s="14">
        <f ca="1">LOOKUP(FM5, payoffSchedule[Date], payoffSchedule[Monthly Amount])</f>
        <v>-3000</v>
      </c>
      <c r="FN7" s="14">
        <f ca="1">LOOKUP(FN5, payoffSchedule[Date], payoffSchedule[Monthly Amount])</f>
        <v>-3000</v>
      </c>
      <c r="FO7" s="14">
        <f ca="1">LOOKUP(FO5, payoffSchedule[Date], payoffSchedule[Monthly Amount])</f>
        <v>-3000</v>
      </c>
      <c r="FP7" s="14">
        <f ca="1">LOOKUP(FP5, payoffSchedule[Date], payoffSchedule[Monthly Amount])</f>
        <v>-3000</v>
      </c>
      <c r="FQ7" s="14">
        <f ca="1">LOOKUP(FQ5, payoffSchedule[Date], payoffSchedule[Monthly Amount])</f>
        <v>-3000</v>
      </c>
      <c r="FR7" s="14">
        <f ca="1">LOOKUP(FR5, payoffSchedule[Date], payoffSchedule[Monthly Amount])</f>
        <v>-3000</v>
      </c>
      <c r="FS7" s="14">
        <f ca="1">LOOKUP(FS5, payoffSchedule[Date], payoffSchedule[Monthly Amount])</f>
        <v>-3000</v>
      </c>
      <c r="FT7" s="14">
        <f ca="1">LOOKUP(FT5, payoffSchedule[Date], payoffSchedule[Monthly Amount])</f>
        <v>-3000</v>
      </c>
      <c r="FU7" s="14">
        <f ca="1">LOOKUP(FU5, payoffSchedule[Date], payoffSchedule[Monthly Amount])</f>
        <v>-3000</v>
      </c>
      <c r="FV7" s="14">
        <f ca="1">LOOKUP(FV5, payoffSchedule[Date], payoffSchedule[Monthly Amount])</f>
        <v>-3000</v>
      </c>
      <c r="FW7" s="14">
        <f ca="1">LOOKUP(FW5, payoffSchedule[Date], payoffSchedule[Monthly Amount])</f>
        <v>-3000</v>
      </c>
      <c r="FX7" s="14">
        <f ca="1">LOOKUP(FX5, payoffSchedule[Date], payoffSchedule[Monthly Amount])</f>
        <v>-3000</v>
      </c>
      <c r="FY7" s="14">
        <f ca="1">LOOKUP(FY5, payoffSchedule[Date], payoffSchedule[Monthly Amount])</f>
        <v>-3000</v>
      </c>
      <c r="FZ7" s="14">
        <f ca="1">LOOKUP(FZ5, payoffSchedule[Date], payoffSchedule[Monthly Amount])</f>
        <v>-3000</v>
      </c>
      <c r="GA7" s="14">
        <f ca="1">LOOKUP(GA5, payoffSchedule[Date], payoffSchedule[Monthly Amount])</f>
        <v>-3000</v>
      </c>
      <c r="GB7" s="14">
        <f ca="1">LOOKUP(GB5, payoffSchedule[Date], payoffSchedule[Monthly Amount])</f>
        <v>-3000</v>
      </c>
      <c r="GC7" s="14">
        <f ca="1">LOOKUP(GC5, payoffSchedule[Date], payoffSchedule[Monthly Amount])</f>
        <v>-3000</v>
      </c>
      <c r="GD7" s="14">
        <f ca="1">LOOKUP(GD5, payoffSchedule[Date], payoffSchedule[Monthly Amount])</f>
        <v>-3000</v>
      </c>
      <c r="GE7" s="14">
        <f ca="1">LOOKUP(GE5, payoffSchedule[Date], payoffSchedule[Monthly Amount])</f>
        <v>-3000</v>
      </c>
      <c r="GF7" s="14">
        <f ca="1">LOOKUP(GF5, payoffSchedule[Date], payoffSchedule[Monthly Amount])</f>
        <v>-3000</v>
      </c>
      <c r="GG7" s="14">
        <f ca="1">LOOKUP(GG5, payoffSchedule[Date], payoffSchedule[Monthly Amount])</f>
        <v>-3000</v>
      </c>
      <c r="GH7" s="14">
        <f ca="1">LOOKUP(GH5, payoffSchedule[Date], payoffSchedule[Monthly Amount])</f>
        <v>-3000</v>
      </c>
      <c r="GI7" s="14">
        <f ca="1">LOOKUP(GI5, payoffSchedule[Date], payoffSchedule[Monthly Amount])</f>
        <v>-3000</v>
      </c>
      <c r="GJ7" s="14">
        <f ca="1">LOOKUP(GJ5, payoffSchedule[Date], payoffSchedule[Monthly Amount])</f>
        <v>-3000</v>
      </c>
      <c r="GK7" s="14">
        <f ca="1">LOOKUP(GK5, payoffSchedule[Date], payoffSchedule[Monthly Amount])</f>
        <v>-3000</v>
      </c>
      <c r="GL7" s="14">
        <f ca="1">LOOKUP(GL5, payoffSchedule[Date], payoffSchedule[Monthly Amount])</f>
        <v>-3000</v>
      </c>
      <c r="GM7" s="14">
        <f ca="1">LOOKUP(GM5, payoffSchedule[Date], payoffSchedule[Monthly Amount])</f>
        <v>-3000</v>
      </c>
    </row>
    <row r="8" spans="2:195" x14ac:dyDescent="0.25">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row>
    <row r="9" spans="2:195" x14ac:dyDescent="0.25">
      <c r="B9" s="1" t="s">
        <v>17</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row>
    <row r="10" spans="2:195" x14ac:dyDescent="0.25">
      <c r="B10" s="16">
        <v>1</v>
      </c>
      <c r="G10" s="3">
        <f ca="1">G64</f>
        <v>0</v>
      </c>
      <c r="H10" s="3">
        <f t="shared" ref="H10:BS10" ca="1" si="9">H64</f>
        <v>0</v>
      </c>
      <c r="I10" s="3">
        <f t="shared" ca="1" si="9"/>
        <v>0</v>
      </c>
      <c r="J10" s="3">
        <f t="shared" ca="1" si="9"/>
        <v>0</v>
      </c>
      <c r="K10" s="3">
        <f t="shared" ca="1" si="9"/>
        <v>0</v>
      </c>
      <c r="L10" s="3">
        <f t="shared" ca="1" si="9"/>
        <v>0</v>
      </c>
      <c r="M10" s="3">
        <f t="shared" ca="1" si="9"/>
        <v>0</v>
      </c>
      <c r="N10" s="3">
        <f t="shared" ca="1" si="9"/>
        <v>0</v>
      </c>
      <c r="O10" s="3">
        <f t="shared" ca="1" si="9"/>
        <v>0</v>
      </c>
      <c r="P10" s="3">
        <f t="shared" ca="1" si="9"/>
        <v>0</v>
      </c>
      <c r="Q10" s="3">
        <f t="shared" ca="1" si="9"/>
        <v>0</v>
      </c>
      <c r="R10" s="3">
        <f t="shared" ca="1" si="9"/>
        <v>0</v>
      </c>
      <c r="S10" s="3">
        <f t="shared" ca="1" si="9"/>
        <v>0</v>
      </c>
      <c r="T10" s="3">
        <f t="shared" ca="1" si="9"/>
        <v>0</v>
      </c>
      <c r="U10" s="3">
        <f t="shared" ca="1" si="9"/>
        <v>0</v>
      </c>
      <c r="V10" s="3">
        <f t="shared" ca="1" si="9"/>
        <v>0</v>
      </c>
      <c r="W10" s="3">
        <f t="shared" ca="1" si="9"/>
        <v>0</v>
      </c>
      <c r="X10" s="3">
        <f t="shared" ca="1" si="9"/>
        <v>0</v>
      </c>
      <c r="Y10" s="3">
        <f t="shared" ca="1" si="9"/>
        <v>0</v>
      </c>
      <c r="Z10" s="3">
        <f t="shared" ca="1" si="9"/>
        <v>0</v>
      </c>
      <c r="AA10" s="3">
        <f t="shared" ca="1" si="9"/>
        <v>0</v>
      </c>
      <c r="AB10" s="3">
        <f t="shared" ca="1" si="9"/>
        <v>0</v>
      </c>
      <c r="AC10" s="3">
        <f t="shared" ca="1" si="9"/>
        <v>0</v>
      </c>
      <c r="AD10" s="3">
        <f t="shared" ca="1" si="9"/>
        <v>0</v>
      </c>
      <c r="AE10" s="3">
        <f t="shared" ca="1" si="9"/>
        <v>0</v>
      </c>
      <c r="AF10" s="3">
        <f t="shared" ca="1" si="9"/>
        <v>0</v>
      </c>
      <c r="AG10" s="3">
        <f t="shared" ca="1" si="9"/>
        <v>0</v>
      </c>
      <c r="AH10" s="3">
        <f t="shared" ca="1" si="9"/>
        <v>0</v>
      </c>
      <c r="AI10" s="3">
        <f t="shared" ca="1" si="9"/>
        <v>0</v>
      </c>
      <c r="AJ10" s="3">
        <f t="shared" ca="1" si="9"/>
        <v>0</v>
      </c>
      <c r="AK10" s="3">
        <f t="shared" ca="1" si="9"/>
        <v>0</v>
      </c>
      <c r="AL10" s="3">
        <f t="shared" ca="1" si="9"/>
        <v>0</v>
      </c>
      <c r="AM10" s="3">
        <f t="shared" ca="1" si="9"/>
        <v>0</v>
      </c>
      <c r="AN10" s="3">
        <f t="shared" ca="1" si="9"/>
        <v>0</v>
      </c>
      <c r="AO10" s="3">
        <f t="shared" ca="1" si="9"/>
        <v>0</v>
      </c>
      <c r="AP10" s="3">
        <f t="shared" ca="1" si="9"/>
        <v>0</v>
      </c>
      <c r="AQ10" s="3">
        <f t="shared" ca="1" si="9"/>
        <v>0</v>
      </c>
      <c r="AR10" s="3">
        <f t="shared" ca="1" si="9"/>
        <v>0</v>
      </c>
      <c r="AS10" s="3">
        <f t="shared" ca="1" si="9"/>
        <v>0</v>
      </c>
      <c r="AT10" s="3">
        <f t="shared" ca="1" si="9"/>
        <v>0</v>
      </c>
      <c r="AU10" s="3">
        <f t="shared" ca="1" si="9"/>
        <v>0</v>
      </c>
      <c r="AV10" s="3">
        <f t="shared" ca="1" si="9"/>
        <v>0</v>
      </c>
      <c r="AW10" s="3">
        <f t="shared" ca="1" si="9"/>
        <v>0</v>
      </c>
      <c r="AX10" s="3">
        <f t="shared" ca="1" si="9"/>
        <v>0</v>
      </c>
      <c r="AY10" s="3">
        <f t="shared" ca="1" si="9"/>
        <v>0</v>
      </c>
      <c r="AZ10" s="3">
        <f t="shared" ca="1" si="9"/>
        <v>0</v>
      </c>
      <c r="BA10" s="3">
        <f t="shared" ca="1" si="9"/>
        <v>0</v>
      </c>
      <c r="BB10" s="3">
        <f t="shared" ca="1" si="9"/>
        <v>0</v>
      </c>
      <c r="BC10" s="3">
        <f t="shared" ca="1" si="9"/>
        <v>0</v>
      </c>
      <c r="BD10" s="3">
        <f t="shared" ca="1" si="9"/>
        <v>0</v>
      </c>
      <c r="BE10" s="3">
        <f t="shared" ca="1" si="9"/>
        <v>0</v>
      </c>
      <c r="BF10" s="3">
        <f t="shared" ca="1" si="9"/>
        <v>0</v>
      </c>
      <c r="BG10" s="3">
        <f t="shared" ca="1" si="9"/>
        <v>0</v>
      </c>
      <c r="BH10" s="3">
        <f t="shared" ca="1" si="9"/>
        <v>0</v>
      </c>
      <c r="BI10" s="3">
        <f t="shared" ca="1" si="9"/>
        <v>0</v>
      </c>
      <c r="BJ10" s="3">
        <f t="shared" ca="1" si="9"/>
        <v>0</v>
      </c>
      <c r="BK10" s="3">
        <f t="shared" ca="1" si="9"/>
        <v>0</v>
      </c>
      <c r="BL10" s="3">
        <f t="shared" ca="1" si="9"/>
        <v>0</v>
      </c>
      <c r="BM10" s="3">
        <f t="shared" ca="1" si="9"/>
        <v>0</v>
      </c>
      <c r="BN10" s="3">
        <f t="shared" ca="1" si="9"/>
        <v>0</v>
      </c>
      <c r="BO10" s="3">
        <f t="shared" ca="1" si="9"/>
        <v>0</v>
      </c>
      <c r="BP10" s="3">
        <f t="shared" ca="1" si="9"/>
        <v>0</v>
      </c>
      <c r="BQ10" s="3">
        <f t="shared" ca="1" si="9"/>
        <v>0</v>
      </c>
      <c r="BR10" s="3">
        <f t="shared" ca="1" si="9"/>
        <v>0</v>
      </c>
      <c r="BS10" s="3">
        <f t="shared" ca="1" si="9"/>
        <v>0</v>
      </c>
      <c r="BT10" s="3">
        <f t="shared" ref="BT10:EE10" ca="1" si="10">BT64</f>
        <v>0</v>
      </c>
      <c r="BU10" s="3">
        <f t="shared" ca="1" si="10"/>
        <v>0</v>
      </c>
      <c r="BV10" s="3">
        <f t="shared" ca="1" si="10"/>
        <v>0</v>
      </c>
      <c r="BW10" s="3">
        <f t="shared" ca="1" si="10"/>
        <v>0</v>
      </c>
      <c r="BX10" s="3">
        <f t="shared" ca="1" si="10"/>
        <v>0</v>
      </c>
      <c r="BY10" s="3">
        <f t="shared" ca="1" si="10"/>
        <v>0</v>
      </c>
      <c r="BZ10" s="3">
        <f t="shared" ca="1" si="10"/>
        <v>0</v>
      </c>
      <c r="CA10" s="3">
        <f t="shared" ca="1" si="10"/>
        <v>0</v>
      </c>
      <c r="CB10" s="3">
        <f t="shared" ca="1" si="10"/>
        <v>0</v>
      </c>
      <c r="CC10" s="3">
        <f t="shared" ca="1" si="10"/>
        <v>0</v>
      </c>
      <c r="CD10" s="3">
        <f t="shared" ca="1" si="10"/>
        <v>0</v>
      </c>
      <c r="CE10" s="3">
        <f t="shared" ca="1" si="10"/>
        <v>0</v>
      </c>
      <c r="CF10" s="3">
        <f t="shared" ca="1" si="10"/>
        <v>0</v>
      </c>
      <c r="CG10" s="3">
        <f t="shared" ca="1" si="10"/>
        <v>0</v>
      </c>
      <c r="CH10" s="3">
        <f t="shared" ca="1" si="10"/>
        <v>0</v>
      </c>
      <c r="CI10" s="3">
        <f t="shared" ca="1" si="10"/>
        <v>0</v>
      </c>
      <c r="CJ10" s="3">
        <f t="shared" ca="1" si="10"/>
        <v>0</v>
      </c>
      <c r="CK10" s="3">
        <f t="shared" ca="1" si="10"/>
        <v>0</v>
      </c>
      <c r="CL10" s="3">
        <f t="shared" ca="1" si="10"/>
        <v>0</v>
      </c>
      <c r="CM10" s="3">
        <f t="shared" ca="1" si="10"/>
        <v>0</v>
      </c>
      <c r="CN10" s="3">
        <f t="shared" ca="1" si="10"/>
        <v>0</v>
      </c>
      <c r="CO10" s="3">
        <f t="shared" ca="1" si="10"/>
        <v>0</v>
      </c>
      <c r="CP10" s="3">
        <f t="shared" ca="1" si="10"/>
        <v>0</v>
      </c>
      <c r="CQ10" s="3">
        <f t="shared" ca="1" si="10"/>
        <v>0</v>
      </c>
      <c r="CR10" s="3">
        <f t="shared" ca="1" si="10"/>
        <v>0</v>
      </c>
      <c r="CS10" s="3">
        <f t="shared" ca="1" si="10"/>
        <v>0</v>
      </c>
      <c r="CT10" s="3">
        <f t="shared" ca="1" si="10"/>
        <v>0</v>
      </c>
      <c r="CU10" s="3">
        <f t="shared" ca="1" si="10"/>
        <v>0</v>
      </c>
      <c r="CV10" s="3">
        <f t="shared" ca="1" si="10"/>
        <v>0</v>
      </c>
      <c r="CW10" s="3">
        <f t="shared" ca="1" si="10"/>
        <v>0</v>
      </c>
      <c r="CX10" s="3">
        <f t="shared" ca="1" si="10"/>
        <v>0</v>
      </c>
      <c r="CY10" s="3">
        <f t="shared" ca="1" si="10"/>
        <v>0</v>
      </c>
      <c r="CZ10" s="3">
        <f t="shared" ca="1" si="10"/>
        <v>0</v>
      </c>
      <c r="DA10" s="3">
        <f t="shared" ca="1" si="10"/>
        <v>0</v>
      </c>
      <c r="DB10" s="3">
        <f t="shared" ca="1" si="10"/>
        <v>0</v>
      </c>
      <c r="DC10" s="3">
        <f t="shared" ca="1" si="10"/>
        <v>0</v>
      </c>
      <c r="DD10" s="3">
        <f t="shared" ca="1" si="10"/>
        <v>0</v>
      </c>
      <c r="DE10" s="3">
        <f t="shared" ca="1" si="10"/>
        <v>0</v>
      </c>
      <c r="DF10" s="3">
        <f t="shared" ca="1" si="10"/>
        <v>0</v>
      </c>
      <c r="DG10" s="3">
        <f t="shared" ca="1" si="10"/>
        <v>0</v>
      </c>
      <c r="DH10" s="3">
        <f t="shared" ca="1" si="10"/>
        <v>0</v>
      </c>
      <c r="DI10" s="3">
        <f t="shared" ca="1" si="10"/>
        <v>0</v>
      </c>
      <c r="DJ10" s="3">
        <f t="shared" ca="1" si="10"/>
        <v>0</v>
      </c>
      <c r="DK10" s="3">
        <f t="shared" ca="1" si="10"/>
        <v>0</v>
      </c>
      <c r="DL10" s="3">
        <f t="shared" ca="1" si="10"/>
        <v>0</v>
      </c>
      <c r="DM10" s="3">
        <f t="shared" ca="1" si="10"/>
        <v>0</v>
      </c>
      <c r="DN10" s="3">
        <f t="shared" ca="1" si="10"/>
        <v>0</v>
      </c>
      <c r="DO10" s="3">
        <f t="shared" ca="1" si="10"/>
        <v>0</v>
      </c>
      <c r="DP10" s="3">
        <f t="shared" ca="1" si="10"/>
        <v>0</v>
      </c>
      <c r="DQ10" s="3">
        <f t="shared" ca="1" si="10"/>
        <v>0</v>
      </c>
      <c r="DR10" s="3">
        <f t="shared" ca="1" si="10"/>
        <v>0</v>
      </c>
      <c r="DS10" s="3">
        <f t="shared" ca="1" si="10"/>
        <v>0</v>
      </c>
      <c r="DT10" s="3">
        <f t="shared" ca="1" si="10"/>
        <v>0</v>
      </c>
      <c r="DU10" s="3">
        <f t="shared" ca="1" si="10"/>
        <v>0</v>
      </c>
      <c r="DV10" s="3">
        <f t="shared" ca="1" si="10"/>
        <v>0</v>
      </c>
      <c r="DW10" s="3">
        <f t="shared" ca="1" si="10"/>
        <v>0</v>
      </c>
      <c r="DX10" s="3">
        <f t="shared" ca="1" si="10"/>
        <v>0</v>
      </c>
      <c r="DY10" s="3">
        <f t="shared" ca="1" si="10"/>
        <v>0</v>
      </c>
      <c r="DZ10" s="3">
        <f t="shared" ca="1" si="10"/>
        <v>0</v>
      </c>
      <c r="EA10" s="3">
        <f t="shared" ca="1" si="10"/>
        <v>0</v>
      </c>
      <c r="EB10" s="3">
        <f t="shared" ca="1" si="10"/>
        <v>0</v>
      </c>
      <c r="EC10" s="3">
        <f t="shared" ca="1" si="10"/>
        <v>0</v>
      </c>
      <c r="ED10" s="3">
        <f t="shared" ca="1" si="10"/>
        <v>0</v>
      </c>
      <c r="EE10" s="3">
        <f t="shared" ca="1" si="10"/>
        <v>0</v>
      </c>
      <c r="EF10" s="3">
        <f t="shared" ref="EF10:EG10" ca="1" si="11">EF64</f>
        <v>0</v>
      </c>
      <c r="EG10" s="3">
        <f t="shared" ca="1" si="11"/>
        <v>0</v>
      </c>
      <c r="EH10" s="3">
        <f t="shared" ref="EH10:GC10" ca="1" si="12">EH64</f>
        <v>0</v>
      </c>
      <c r="EI10" s="3">
        <f t="shared" ca="1" si="12"/>
        <v>0</v>
      </c>
      <c r="EJ10" s="3">
        <f t="shared" ca="1" si="12"/>
        <v>0</v>
      </c>
      <c r="EK10" s="3">
        <f t="shared" ca="1" si="12"/>
        <v>0</v>
      </c>
      <c r="EL10" s="3">
        <f t="shared" ca="1" si="12"/>
        <v>0</v>
      </c>
      <c r="EM10" s="3">
        <f t="shared" ca="1" si="12"/>
        <v>0</v>
      </c>
      <c r="EN10" s="3">
        <f t="shared" ca="1" si="12"/>
        <v>0</v>
      </c>
      <c r="EO10" s="3">
        <f t="shared" ca="1" si="12"/>
        <v>0</v>
      </c>
      <c r="EP10" s="3">
        <f t="shared" ca="1" si="12"/>
        <v>0</v>
      </c>
      <c r="EQ10" s="3">
        <f t="shared" ca="1" si="12"/>
        <v>0</v>
      </c>
      <c r="ER10" s="3">
        <f t="shared" ca="1" si="12"/>
        <v>0</v>
      </c>
      <c r="ES10" s="3">
        <f t="shared" ca="1" si="12"/>
        <v>0</v>
      </c>
      <c r="ET10" s="3">
        <f t="shared" ca="1" si="12"/>
        <v>0</v>
      </c>
      <c r="EU10" s="3">
        <f t="shared" ca="1" si="12"/>
        <v>0</v>
      </c>
      <c r="EV10" s="3">
        <f t="shared" ca="1" si="12"/>
        <v>0</v>
      </c>
      <c r="EW10" s="3">
        <f t="shared" ca="1" si="12"/>
        <v>0</v>
      </c>
      <c r="EX10" s="3">
        <f t="shared" ca="1" si="12"/>
        <v>0</v>
      </c>
      <c r="EY10" s="3">
        <f t="shared" ca="1" si="12"/>
        <v>0</v>
      </c>
      <c r="EZ10" s="3">
        <f t="shared" ca="1" si="12"/>
        <v>0</v>
      </c>
      <c r="FA10" s="3">
        <f t="shared" ca="1" si="12"/>
        <v>0</v>
      </c>
      <c r="FB10" s="3">
        <f t="shared" ca="1" si="12"/>
        <v>0</v>
      </c>
      <c r="FC10" s="3">
        <f t="shared" ca="1" si="12"/>
        <v>0</v>
      </c>
      <c r="FD10" s="3">
        <f t="shared" ca="1" si="12"/>
        <v>0</v>
      </c>
      <c r="FE10" s="3">
        <f t="shared" ca="1" si="12"/>
        <v>0</v>
      </c>
      <c r="FF10" s="3">
        <f t="shared" ca="1" si="12"/>
        <v>0</v>
      </c>
      <c r="FG10" s="3">
        <f t="shared" ca="1" si="12"/>
        <v>0</v>
      </c>
      <c r="FH10" s="3">
        <f t="shared" ca="1" si="12"/>
        <v>0</v>
      </c>
      <c r="FI10" s="3">
        <f t="shared" ca="1" si="12"/>
        <v>0</v>
      </c>
      <c r="FJ10" s="3">
        <f t="shared" ca="1" si="12"/>
        <v>0</v>
      </c>
      <c r="FK10" s="3">
        <f t="shared" ca="1" si="12"/>
        <v>0</v>
      </c>
      <c r="FL10" s="3">
        <f t="shared" ca="1" si="12"/>
        <v>0</v>
      </c>
      <c r="FM10" s="3">
        <f t="shared" ca="1" si="12"/>
        <v>0</v>
      </c>
      <c r="FN10" s="3">
        <f t="shared" ca="1" si="12"/>
        <v>0</v>
      </c>
      <c r="FO10" s="3">
        <f t="shared" ca="1" si="12"/>
        <v>0</v>
      </c>
      <c r="FP10" s="3">
        <f t="shared" ca="1" si="12"/>
        <v>0</v>
      </c>
      <c r="FQ10" s="3">
        <f t="shared" ca="1" si="12"/>
        <v>0</v>
      </c>
      <c r="FR10" s="3">
        <f t="shared" ca="1" si="12"/>
        <v>0</v>
      </c>
      <c r="FS10" s="3">
        <f t="shared" ca="1" si="12"/>
        <v>0</v>
      </c>
      <c r="FT10" s="3">
        <f t="shared" ca="1" si="12"/>
        <v>0</v>
      </c>
      <c r="FU10" s="3">
        <f t="shared" ca="1" si="12"/>
        <v>0</v>
      </c>
      <c r="FV10" s="3">
        <f t="shared" ca="1" si="12"/>
        <v>0</v>
      </c>
      <c r="FW10" s="3">
        <f t="shared" ca="1" si="12"/>
        <v>0</v>
      </c>
      <c r="FX10" s="3">
        <f t="shared" ca="1" si="12"/>
        <v>0</v>
      </c>
      <c r="FY10" s="3">
        <f t="shared" ca="1" si="12"/>
        <v>0</v>
      </c>
      <c r="FZ10" s="3">
        <f t="shared" ca="1" si="12"/>
        <v>0</v>
      </c>
      <c r="GA10" s="3">
        <f t="shared" ca="1" si="12"/>
        <v>0</v>
      </c>
      <c r="GB10" s="3">
        <f t="shared" ca="1" si="12"/>
        <v>0</v>
      </c>
      <c r="GC10" s="3">
        <f t="shared" ca="1" si="12"/>
        <v>0</v>
      </c>
      <c r="GD10" s="3">
        <f t="shared" ref="GD10:GK10" ca="1" si="13">GD64</f>
        <v>0</v>
      </c>
      <c r="GE10" s="3">
        <f t="shared" ca="1" si="13"/>
        <v>0</v>
      </c>
      <c r="GF10" s="3">
        <f t="shared" ca="1" si="13"/>
        <v>0</v>
      </c>
      <c r="GG10" s="3">
        <f t="shared" ca="1" si="13"/>
        <v>0</v>
      </c>
      <c r="GH10" s="3">
        <f t="shared" ca="1" si="13"/>
        <v>0</v>
      </c>
      <c r="GI10" s="3">
        <f t="shared" ca="1" si="13"/>
        <v>0</v>
      </c>
      <c r="GJ10" s="3">
        <f t="shared" ca="1" si="13"/>
        <v>0</v>
      </c>
      <c r="GK10" s="3">
        <f t="shared" ca="1" si="13"/>
        <v>0</v>
      </c>
      <c r="GL10" s="3">
        <f t="shared" ref="GL10:GM10" ca="1" si="14">GL64</f>
        <v>0</v>
      </c>
      <c r="GM10" s="3">
        <f t="shared" ca="1" si="14"/>
        <v>0</v>
      </c>
    </row>
    <row r="11" spans="2:195" x14ac:dyDescent="0.25">
      <c r="B11" s="16">
        <f>B10+1</f>
        <v>2</v>
      </c>
      <c r="G11" s="3">
        <f ca="1">G70</f>
        <v>0</v>
      </c>
      <c r="H11" s="3">
        <f t="shared" ref="H11:BS11" ca="1" si="15">H70</f>
        <v>0</v>
      </c>
      <c r="I11" s="3">
        <f t="shared" ca="1" si="15"/>
        <v>0</v>
      </c>
      <c r="J11" s="3">
        <f t="shared" ca="1" si="15"/>
        <v>0</v>
      </c>
      <c r="K11" s="3">
        <f t="shared" ca="1" si="15"/>
        <v>0</v>
      </c>
      <c r="L11" s="3">
        <f t="shared" ca="1" si="15"/>
        <v>0</v>
      </c>
      <c r="M11" s="3">
        <f t="shared" ca="1" si="15"/>
        <v>0</v>
      </c>
      <c r="N11" s="3">
        <f t="shared" ca="1" si="15"/>
        <v>0</v>
      </c>
      <c r="O11" s="3">
        <f t="shared" ca="1" si="15"/>
        <v>0</v>
      </c>
      <c r="P11" s="3">
        <f t="shared" ca="1" si="15"/>
        <v>0</v>
      </c>
      <c r="Q11" s="3">
        <f t="shared" ca="1" si="15"/>
        <v>0</v>
      </c>
      <c r="R11" s="3">
        <f t="shared" ca="1" si="15"/>
        <v>0</v>
      </c>
      <c r="S11" s="3">
        <f t="shared" ca="1" si="15"/>
        <v>0</v>
      </c>
      <c r="T11" s="3">
        <f t="shared" ca="1" si="15"/>
        <v>0</v>
      </c>
      <c r="U11" s="3">
        <f t="shared" ca="1" si="15"/>
        <v>0</v>
      </c>
      <c r="V11" s="3">
        <f t="shared" ca="1" si="15"/>
        <v>0</v>
      </c>
      <c r="W11" s="3">
        <f t="shared" ca="1" si="15"/>
        <v>0</v>
      </c>
      <c r="X11" s="3">
        <f t="shared" ca="1" si="15"/>
        <v>0</v>
      </c>
      <c r="Y11" s="3">
        <f t="shared" ca="1" si="15"/>
        <v>0</v>
      </c>
      <c r="Z11" s="3">
        <f t="shared" ca="1" si="15"/>
        <v>0</v>
      </c>
      <c r="AA11" s="3">
        <f t="shared" ca="1" si="15"/>
        <v>0</v>
      </c>
      <c r="AB11" s="3">
        <f t="shared" ca="1" si="15"/>
        <v>0</v>
      </c>
      <c r="AC11" s="3">
        <f t="shared" ca="1" si="15"/>
        <v>0</v>
      </c>
      <c r="AD11" s="3">
        <f t="shared" ca="1" si="15"/>
        <v>0</v>
      </c>
      <c r="AE11" s="3">
        <f t="shared" ca="1" si="15"/>
        <v>0</v>
      </c>
      <c r="AF11" s="3">
        <f t="shared" ca="1" si="15"/>
        <v>0</v>
      </c>
      <c r="AG11" s="3">
        <f t="shared" ca="1" si="15"/>
        <v>0</v>
      </c>
      <c r="AH11" s="3">
        <f t="shared" ca="1" si="15"/>
        <v>0</v>
      </c>
      <c r="AI11" s="3">
        <f t="shared" ca="1" si="15"/>
        <v>0</v>
      </c>
      <c r="AJ11" s="3">
        <f t="shared" ca="1" si="15"/>
        <v>0</v>
      </c>
      <c r="AK11" s="3">
        <f t="shared" ca="1" si="15"/>
        <v>0</v>
      </c>
      <c r="AL11" s="3">
        <f t="shared" ca="1" si="15"/>
        <v>0</v>
      </c>
      <c r="AM11" s="3">
        <f t="shared" ca="1" si="15"/>
        <v>0</v>
      </c>
      <c r="AN11" s="3">
        <f t="shared" ca="1" si="15"/>
        <v>0</v>
      </c>
      <c r="AO11" s="3">
        <f t="shared" ca="1" si="15"/>
        <v>0</v>
      </c>
      <c r="AP11" s="3">
        <f t="shared" ca="1" si="15"/>
        <v>0</v>
      </c>
      <c r="AQ11" s="3">
        <f t="shared" ca="1" si="15"/>
        <v>0</v>
      </c>
      <c r="AR11" s="3">
        <f t="shared" ca="1" si="15"/>
        <v>0</v>
      </c>
      <c r="AS11" s="3">
        <f t="shared" ca="1" si="15"/>
        <v>0</v>
      </c>
      <c r="AT11" s="3">
        <f t="shared" ca="1" si="15"/>
        <v>0</v>
      </c>
      <c r="AU11" s="3">
        <f t="shared" ca="1" si="15"/>
        <v>0</v>
      </c>
      <c r="AV11" s="3">
        <f t="shared" ca="1" si="15"/>
        <v>0</v>
      </c>
      <c r="AW11" s="3">
        <f t="shared" ca="1" si="15"/>
        <v>0</v>
      </c>
      <c r="AX11" s="3">
        <f t="shared" ca="1" si="15"/>
        <v>0</v>
      </c>
      <c r="AY11" s="3">
        <f t="shared" ca="1" si="15"/>
        <v>0</v>
      </c>
      <c r="AZ11" s="3">
        <f t="shared" ca="1" si="15"/>
        <v>0</v>
      </c>
      <c r="BA11" s="3">
        <f t="shared" ca="1" si="15"/>
        <v>0</v>
      </c>
      <c r="BB11" s="3">
        <f t="shared" ca="1" si="15"/>
        <v>0</v>
      </c>
      <c r="BC11" s="3">
        <f t="shared" ca="1" si="15"/>
        <v>0</v>
      </c>
      <c r="BD11" s="3">
        <f t="shared" ca="1" si="15"/>
        <v>0</v>
      </c>
      <c r="BE11" s="3">
        <f t="shared" ca="1" si="15"/>
        <v>0</v>
      </c>
      <c r="BF11" s="3">
        <f t="shared" ca="1" si="15"/>
        <v>0</v>
      </c>
      <c r="BG11" s="3">
        <f t="shared" ca="1" si="15"/>
        <v>0</v>
      </c>
      <c r="BH11" s="3">
        <f t="shared" ca="1" si="15"/>
        <v>0</v>
      </c>
      <c r="BI11" s="3">
        <f t="shared" ca="1" si="15"/>
        <v>0</v>
      </c>
      <c r="BJ11" s="3">
        <f t="shared" ca="1" si="15"/>
        <v>0</v>
      </c>
      <c r="BK11" s="3">
        <f t="shared" ca="1" si="15"/>
        <v>0</v>
      </c>
      <c r="BL11" s="3">
        <f t="shared" ca="1" si="15"/>
        <v>0</v>
      </c>
      <c r="BM11" s="3">
        <f t="shared" ca="1" si="15"/>
        <v>0</v>
      </c>
      <c r="BN11" s="3">
        <f t="shared" ca="1" si="15"/>
        <v>0</v>
      </c>
      <c r="BO11" s="3">
        <f t="shared" ca="1" si="15"/>
        <v>0</v>
      </c>
      <c r="BP11" s="3">
        <f t="shared" ca="1" si="15"/>
        <v>0</v>
      </c>
      <c r="BQ11" s="3">
        <f t="shared" ca="1" si="15"/>
        <v>0</v>
      </c>
      <c r="BR11" s="3">
        <f t="shared" ca="1" si="15"/>
        <v>0</v>
      </c>
      <c r="BS11" s="3">
        <f t="shared" ca="1" si="15"/>
        <v>0</v>
      </c>
      <c r="BT11" s="3">
        <f t="shared" ref="BT11:EE11" ca="1" si="16">BT70</f>
        <v>0</v>
      </c>
      <c r="BU11" s="3">
        <f t="shared" ca="1" si="16"/>
        <v>0</v>
      </c>
      <c r="BV11" s="3">
        <f t="shared" ca="1" si="16"/>
        <v>0</v>
      </c>
      <c r="BW11" s="3">
        <f t="shared" ca="1" si="16"/>
        <v>0</v>
      </c>
      <c r="BX11" s="3">
        <f t="shared" ca="1" si="16"/>
        <v>0</v>
      </c>
      <c r="BY11" s="3">
        <f t="shared" ca="1" si="16"/>
        <v>0</v>
      </c>
      <c r="BZ11" s="3">
        <f t="shared" ca="1" si="16"/>
        <v>0</v>
      </c>
      <c r="CA11" s="3">
        <f t="shared" ca="1" si="16"/>
        <v>0</v>
      </c>
      <c r="CB11" s="3">
        <f t="shared" ca="1" si="16"/>
        <v>0</v>
      </c>
      <c r="CC11" s="3">
        <f t="shared" ca="1" si="16"/>
        <v>0</v>
      </c>
      <c r="CD11" s="3">
        <f t="shared" ca="1" si="16"/>
        <v>0</v>
      </c>
      <c r="CE11" s="3">
        <f t="shared" ca="1" si="16"/>
        <v>0</v>
      </c>
      <c r="CF11" s="3">
        <f t="shared" ca="1" si="16"/>
        <v>0</v>
      </c>
      <c r="CG11" s="3">
        <f t="shared" ca="1" si="16"/>
        <v>0</v>
      </c>
      <c r="CH11" s="3">
        <f t="shared" ca="1" si="16"/>
        <v>0</v>
      </c>
      <c r="CI11" s="3">
        <f t="shared" ca="1" si="16"/>
        <v>0</v>
      </c>
      <c r="CJ11" s="3">
        <f t="shared" ca="1" si="16"/>
        <v>0</v>
      </c>
      <c r="CK11" s="3">
        <f t="shared" ca="1" si="16"/>
        <v>0</v>
      </c>
      <c r="CL11" s="3">
        <f t="shared" ca="1" si="16"/>
        <v>0</v>
      </c>
      <c r="CM11" s="3">
        <f t="shared" ca="1" si="16"/>
        <v>0</v>
      </c>
      <c r="CN11" s="3">
        <f t="shared" ca="1" si="16"/>
        <v>0</v>
      </c>
      <c r="CO11" s="3">
        <f t="shared" ca="1" si="16"/>
        <v>0</v>
      </c>
      <c r="CP11" s="3">
        <f t="shared" ca="1" si="16"/>
        <v>0</v>
      </c>
      <c r="CQ11" s="3">
        <f t="shared" ca="1" si="16"/>
        <v>0</v>
      </c>
      <c r="CR11" s="3">
        <f t="shared" ca="1" si="16"/>
        <v>0</v>
      </c>
      <c r="CS11" s="3">
        <f t="shared" ca="1" si="16"/>
        <v>0</v>
      </c>
      <c r="CT11" s="3">
        <f t="shared" ca="1" si="16"/>
        <v>0</v>
      </c>
      <c r="CU11" s="3">
        <f t="shared" ca="1" si="16"/>
        <v>0</v>
      </c>
      <c r="CV11" s="3">
        <f t="shared" ca="1" si="16"/>
        <v>0</v>
      </c>
      <c r="CW11" s="3">
        <f t="shared" ca="1" si="16"/>
        <v>0</v>
      </c>
      <c r="CX11" s="3">
        <f t="shared" ca="1" si="16"/>
        <v>0</v>
      </c>
      <c r="CY11" s="3">
        <f t="shared" ca="1" si="16"/>
        <v>0</v>
      </c>
      <c r="CZ11" s="3">
        <f t="shared" ca="1" si="16"/>
        <v>0</v>
      </c>
      <c r="DA11" s="3">
        <f t="shared" ca="1" si="16"/>
        <v>0</v>
      </c>
      <c r="DB11" s="3">
        <f t="shared" ca="1" si="16"/>
        <v>0</v>
      </c>
      <c r="DC11" s="3">
        <f t="shared" ca="1" si="16"/>
        <v>0</v>
      </c>
      <c r="DD11" s="3">
        <f t="shared" ca="1" si="16"/>
        <v>0</v>
      </c>
      <c r="DE11" s="3">
        <f t="shared" ca="1" si="16"/>
        <v>0</v>
      </c>
      <c r="DF11" s="3">
        <f t="shared" ca="1" si="16"/>
        <v>0</v>
      </c>
      <c r="DG11" s="3">
        <f t="shared" ca="1" si="16"/>
        <v>0</v>
      </c>
      <c r="DH11" s="3">
        <f t="shared" ca="1" si="16"/>
        <v>0</v>
      </c>
      <c r="DI11" s="3">
        <f t="shared" ca="1" si="16"/>
        <v>0</v>
      </c>
      <c r="DJ11" s="3">
        <f t="shared" ca="1" si="16"/>
        <v>0</v>
      </c>
      <c r="DK11" s="3">
        <f t="shared" ca="1" si="16"/>
        <v>0</v>
      </c>
      <c r="DL11" s="3">
        <f t="shared" ca="1" si="16"/>
        <v>0</v>
      </c>
      <c r="DM11" s="3">
        <f t="shared" ca="1" si="16"/>
        <v>0</v>
      </c>
      <c r="DN11" s="3">
        <f t="shared" ca="1" si="16"/>
        <v>0</v>
      </c>
      <c r="DO11" s="3">
        <f t="shared" ca="1" si="16"/>
        <v>0</v>
      </c>
      <c r="DP11" s="3">
        <f t="shared" ca="1" si="16"/>
        <v>0</v>
      </c>
      <c r="DQ11" s="3">
        <f t="shared" ca="1" si="16"/>
        <v>0</v>
      </c>
      <c r="DR11" s="3">
        <f t="shared" ca="1" si="16"/>
        <v>0</v>
      </c>
      <c r="DS11" s="3">
        <f t="shared" ca="1" si="16"/>
        <v>0</v>
      </c>
      <c r="DT11" s="3">
        <f t="shared" ca="1" si="16"/>
        <v>0</v>
      </c>
      <c r="DU11" s="3">
        <f t="shared" ca="1" si="16"/>
        <v>0</v>
      </c>
      <c r="DV11" s="3">
        <f t="shared" ca="1" si="16"/>
        <v>0</v>
      </c>
      <c r="DW11" s="3">
        <f t="shared" ca="1" si="16"/>
        <v>0</v>
      </c>
      <c r="DX11" s="3">
        <f t="shared" ca="1" si="16"/>
        <v>0</v>
      </c>
      <c r="DY11" s="3">
        <f t="shared" ca="1" si="16"/>
        <v>0</v>
      </c>
      <c r="DZ11" s="3">
        <f t="shared" ca="1" si="16"/>
        <v>0</v>
      </c>
      <c r="EA11" s="3">
        <f t="shared" ca="1" si="16"/>
        <v>0</v>
      </c>
      <c r="EB11" s="3">
        <f t="shared" ca="1" si="16"/>
        <v>0</v>
      </c>
      <c r="EC11" s="3">
        <f t="shared" ca="1" si="16"/>
        <v>0</v>
      </c>
      <c r="ED11" s="3">
        <f t="shared" ca="1" si="16"/>
        <v>0</v>
      </c>
      <c r="EE11" s="3">
        <f t="shared" ca="1" si="16"/>
        <v>0</v>
      </c>
      <c r="EF11" s="3">
        <f t="shared" ref="EF11:EG11" ca="1" si="17">EF70</f>
        <v>0</v>
      </c>
      <c r="EG11" s="3">
        <f t="shared" ca="1" si="17"/>
        <v>0</v>
      </c>
      <c r="EH11" s="3">
        <f t="shared" ref="EH11:GC11" ca="1" si="18">EH70</f>
        <v>0</v>
      </c>
      <c r="EI11" s="3">
        <f t="shared" ca="1" si="18"/>
        <v>0</v>
      </c>
      <c r="EJ11" s="3">
        <f t="shared" ca="1" si="18"/>
        <v>0</v>
      </c>
      <c r="EK11" s="3">
        <f t="shared" ca="1" si="18"/>
        <v>0</v>
      </c>
      <c r="EL11" s="3">
        <f t="shared" ca="1" si="18"/>
        <v>0</v>
      </c>
      <c r="EM11" s="3">
        <f t="shared" ca="1" si="18"/>
        <v>0</v>
      </c>
      <c r="EN11" s="3">
        <f t="shared" ca="1" si="18"/>
        <v>0</v>
      </c>
      <c r="EO11" s="3">
        <f t="shared" ca="1" si="18"/>
        <v>0</v>
      </c>
      <c r="EP11" s="3">
        <f t="shared" ca="1" si="18"/>
        <v>0</v>
      </c>
      <c r="EQ11" s="3">
        <f t="shared" ca="1" si="18"/>
        <v>0</v>
      </c>
      <c r="ER11" s="3">
        <f t="shared" ca="1" si="18"/>
        <v>0</v>
      </c>
      <c r="ES11" s="3">
        <f t="shared" ca="1" si="18"/>
        <v>0</v>
      </c>
      <c r="ET11" s="3">
        <f t="shared" ca="1" si="18"/>
        <v>0</v>
      </c>
      <c r="EU11" s="3">
        <f t="shared" ca="1" si="18"/>
        <v>0</v>
      </c>
      <c r="EV11" s="3">
        <f t="shared" ca="1" si="18"/>
        <v>0</v>
      </c>
      <c r="EW11" s="3">
        <f t="shared" ca="1" si="18"/>
        <v>0</v>
      </c>
      <c r="EX11" s="3">
        <f t="shared" ca="1" si="18"/>
        <v>0</v>
      </c>
      <c r="EY11" s="3">
        <f t="shared" ca="1" si="18"/>
        <v>0</v>
      </c>
      <c r="EZ11" s="3">
        <f t="shared" ca="1" si="18"/>
        <v>0</v>
      </c>
      <c r="FA11" s="3">
        <f t="shared" ca="1" si="18"/>
        <v>0</v>
      </c>
      <c r="FB11" s="3">
        <f t="shared" ca="1" si="18"/>
        <v>0</v>
      </c>
      <c r="FC11" s="3">
        <f t="shared" ca="1" si="18"/>
        <v>0</v>
      </c>
      <c r="FD11" s="3">
        <f t="shared" ca="1" si="18"/>
        <v>0</v>
      </c>
      <c r="FE11" s="3">
        <f t="shared" ca="1" si="18"/>
        <v>0</v>
      </c>
      <c r="FF11" s="3">
        <f t="shared" ca="1" si="18"/>
        <v>0</v>
      </c>
      <c r="FG11" s="3">
        <f t="shared" ca="1" si="18"/>
        <v>0</v>
      </c>
      <c r="FH11" s="3">
        <f t="shared" ca="1" si="18"/>
        <v>0</v>
      </c>
      <c r="FI11" s="3">
        <f t="shared" ca="1" si="18"/>
        <v>0</v>
      </c>
      <c r="FJ11" s="3">
        <f t="shared" ca="1" si="18"/>
        <v>0</v>
      </c>
      <c r="FK11" s="3">
        <f t="shared" ca="1" si="18"/>
        <v>0</v>
      </c>
      <c r="FL11" s="3">
        <f t="shared" ca="1" si="18"/>
        <v>0</v>
      </c>
      <c r="FM11" s="3">
        <f t="shared" ca="1" si="18"/>
        <v>0</v>
      </c>
      <c r="FN11" s="3">
        <f t="shared" ca="1" si="18"/>
        <v>0</v>
      </c>
      <c r="FO11" s="3">
        <f t="shared" ca="1" si="18"/>
        <v>0</v>
      </c>
      <c r="FP11" s="3">
        <f t="shared" ca="1" si="18"/>
        <v>0</v>
      </c>
      <c r="FQ11" s="3">
        <f t="shared" ca="1" si="18"/>
        <v>0</v>
      </c>
      <c r="FR11" s="3">
        <f t="shared" ca="1" si="18"/>
        <v>0</v>
      </c>
      <c r="FS11" s="3">
        <f t="shared" ca="1" si="18"/>
        <v>0</v>
      </c>
      <c r="FT11" s="3">
        <f t="shared" ca="1" si="18"/>
        <v>0</v>
      </c>
      <c r="FU11" s="3">
        <f t="shared" ca="1" si="18"/>
        <v>0</v>
      </c>
      <c r="FV11" s="3">
        <f t="shared" ca="1" si="18"/>
        <v>0</v>
      </c>
      <c r="FW11" s="3">
        <f t="shared" ca="1" si="18"/>
        <v>0</v>
      </c>
      <c r="FX11" s="3">
        <f t="shared" ca="1" si="18"/>
        <v>0</v>
      </c>
      <c r="FY11" s="3">
        <f t="shared" ca="1" si="18"/>
        <v>0</v>
      </c>
      <c r="FZ11" s="3">
        <f t="shared" ca="1" si="18"/>
        <v>0</v>
      </c>
      <c r="GA11" s="3">
        <f t="shared" ca="1" si="18"/>
        <v>0</v>
      </c>
      <c r="GB11" s="3">
        <f t="shared" ca="1" si="18"/>
        <v>0</v>
      </c>
      <c r="GC11" s="3">
        <f t="shared" ca="1" si="18"/>
        <v>0</v>
      </c>
      <c r="GD11" s="3">
        <f t="shared" ref="GD11:GK11" ca="1" si="19">GD70</f>
        <v>0</v>
      </c>
      <c r="GE11" s="3">
        <f t="shared" ca="1" si="19"/>
        <v>0</v>
      </c>
      <c r="GF11" s="3">
        <f t="shared" ca="1" si="19"/>
        <v>0</v>
      </c>
      <c r="GG11" s="3">
        <f t="shared" ca="1" si="19"/>
        <v>0</v>
      </c>
      <c r="GH11" s="3">
        <f t="shared" ca="1" si="19"/>
        <v>0</v>
      </c>
      <c r="GI11" s="3">
        <f t="shared" ca="1" si="19"/>
        <v>0</v>
      </c>
      <c r="GJ11" s="3">
        <f t="shared" ca="1" si="19"/>
        <v>0</v>
      </c>
      <c r="GK11" s="3">
        <f t="shared" ca="1" si="19"/>
        <v>0</v>
      </c>
      <c r="GL11" s="3">
        <f t="shared" ref="GL11:GM11" ca="1" si="20">GL70</f>
        <v>0</v>
      </c>
      <c r="GM11" s="3">
        <f t="shared" ca="1" si="20"/>
        <v>0</v>
      </c>
    </row>
    <row r="12" spans="2:195" x14ac:dyDescent="0.25">
      <c r="B12" s="16">
        <f t="shared" ref="B12:B29" si="21">B11+1</f>
        <v>3</v>
      </c>
      <c r="G12" s="3">
        <f ca="1">G76</f>
        <v>0</v>
      </c>
      <c r="H12" s="3">
        <f t="shared" ref="H12:BS12" ca="1" si="22">H76</f>
        <v>0</v>
      </c>
      <c r="I12" s="3">
        <f t="shared" ca="1" si="22"/>
        <v>0</v>
      </c>
      <c r="J12" s="3">
        <f t="shared" ca="1" si="22"/>
        <v>0</v>
      </c>
      <c r="K12" s="3">
        <f t="shared" ca="1" si="22"/>
        <v>0</v>
      </c>
      <c r="L12" s="3">
        <f t="shared" ca="1" si="22"/>
        <v>0</v>
      </c>
      <c r="M12" s="3">
        <f t="shared" ca="1" si="22"/>
        <v>0</v>
      </c>
      <c r="N12" s="3">
        <f t="shared" ca="1" si="22"/>
        <v>0</v>
      </c>
      <c r="O12" s="3">
        <f t="shared" ca="1" si="22"/>
        <v>0</v>
      </c>
      <c r="P12" s="3">
        <f t="shared" ca="1" si="22"/>
        <v>0</v>
      </c>
      <c r="Q12" s="3">
        <f t="shared" ca="1" si="22"/>
        <v>0</v>
      </c>
      <c r="R12" s="3">
        <f t="shared" ca="1" si="22"/>
        <v>0</v>
      </c>
      <c r="S12" s="3">
        <f t="shared" ca="1" si="22"/>
        <v>0</v>
      </c>
      <c r="T12" s="3">
        <f t="shared" ca="1" si="22"/>
        <v>0</v>
      </c>
      <c r="U12" s="3">
        <f t="shared" ca="1" si="22"/>
        <v>0</v>
      </c>
      <c r="V12" s="3">
        <f t="shared" ca="1" si="22"/>
        <v>0</v>
      </c>
      <c r="W12" s="3">
        <f t="shared" ca="1" si="22"/>
        <v>0</v>
      </c>
      <c r="X12" s="3">
        <f t="shared" ca="1" si="22"/>
        <v>0</v>
      </c>
      <c r="Y12" s="3">
        <f t="shared" ca="1" si="22"/>
        <v>0</v>
      </c>
      <c r="Z12" s="3">
        <f t="shared" ca="1" si="22"/>
        <v>0</v>
      </c>
      <c r="AA12" s="3">
        <f t="shared" ca="1" si="22"/>
        <v>0</v>
      </c>
      <c r="AB12" s="3">
        <f t="shared" ca="1" si="22"/>
        <v>0</v>
      </c>
      <c r="AC12" s="3">
        <f t="shared" ca="1" si="22"/>
        <v>0</v>
      </c>
      <c r="AD12" s="3">
        <f t="shared" ca="1" si="22"/>
        <v>0</v>
      </c>
      <c r="AE12" s="3">
        <f t="shared" ca="1" si="22"/>
        <v>0</v>
      </c>
      <c r="AF12" s="3">
        <f t="shared" ca="1" si="22"/>
        <v>0</v>
      </c>
      <c r="AG12" s="3">
        <f t="shared" ca="1" si="22"/>
        <v>0</v>
      </c>
      <c r="AH12" s="3">
        <f t="shared" ca="1" si="22"/>
        <v>0</v>
      </c>
      <c r="AI12" s="3">
        <f t="shared" ca="1" si="22"/>
        <v>0</v>
      </c>
      <c r="AJ12" s="3">
        <f t="shared" ca="1" si="22"/>
        <v>0</v>
      </c>
      <c r="AK12" s="3">
        <f t="shared" ca="1" si="22"/>
        <v>0</v>
      </c>
      <c r="AL12" s="3">
        <f t="shared" ca="1" si="22"/>
        <v>0</v>
      </c>
      <c r="AM12" s="3">
        <f t="shared" ca="1" si="22"/>
        <v>0</v>
      </c>
      <c r="AN12" s="3">
        <f t="shared" ca="1" si="22"/>
        <v>0</v>
      </c>
      <c r="AO12" s="3">
        <f t="shared" ca="1" si="22"/>
        <v>0</v>
      </c>
      <c r="AP12" s="3">
        <f t="shared" ca="1" si="22"/>
        <v>0</v>
      </c>
      <c r="AQ12" s="3">
        <f t="shared" ca="1" si="22"/>
        <v>0</v>
      </c>
      <c r="AR12" s="3">
        <f t="shared" ca="1" si="22"/>
        <v>0</v>
      </c>
      <c r="AS12" s="3">
        <f t="shared" ca="1" si="22"/>
        <v>0</v>
      </c>
      <c r="AT12" s="3">
        <f t="shared" ca="1" si="22"/>
        <v>0</v>
      </c>
      <c r="AU12" s="3">
        <f t="shared" ca="1" si="22"/>
        <v>0</v>
      </c>
      <c r="AV12" s="3">
        <f t="shared" ca="1" si="22"/>
        <v>0</v>
      </c>
      <c r="AW12" s="3">
        <f t="shared" ca="1" si="22"/>
        <v>0</v>
      </c>
      <c r="AX12" s="3">
        <f t="shared" ca="1" si="22"/>
        <v>0</v>
      </c>
      <c r="AY12" s="3">
        <f t="shared" ca="1" si="22"/>
        <v>0</v>
      </c>
      <c r="AZ12" s="3">
        <f t="shared" ca="1" si="22"/>
        <v>0</v>
      </c>
      <c r="BA12" s="3">
        <f t="shared" ca="1" si="22"/>
        <v>0</v>
      </c>
      <c r="BB12" s="3">
        <f t="shared" ca="1" si="22"/>
        <v>0</v>
      </c>
      <c r="BC12" s="3">
        <f t="shared" ca="1" si="22"/>
        <v>0</v>
      </c>
      <c r="BD12" s="3">
        <f t="shared" ca="1" si="22"/>
        <v>0</v>
      </c>
      <c r="BE12" s="3">
        <f t="shared" ca="1" si="22"/>
        <v>0</v>
      </c>
      <c r="BF12" s="3">
        <f t="shared" ca="1" si="22"/>
        <v>0</v>
      </c>
      <c r="BG12" s="3">
        <f t="shared" ca="1" si="22"/>
        <v>0</v>
      </c>
      <c r="BH12" s="3">
        <f t="shared" ca="1" si="22"/>
        <v>0</v>
      </c>
      <c r="BI12" s="3">
        <f t="shared" ca="1" si="22"/>
        <v>0</v>
      </c>
      <c r="BJ12" s="3">
        <f t="shared" ca="1" si="22"/>
        <v>0</v>
      </c>
      <c r="BK12" s="3">
        <f t="shared" ca="1" si="22"/>
        <v>0</v>
      </c>
      <c r="BL12" s="3">
        <f t="shared" ca="1" si="22"/>
        <v>0</v>
      </c>
      <c r="BM12" s="3">
        <f t="shared" ca="1" si="22"/>
        <v>0</v>
      </c>
      <c r="BN12" s="3">
        <f t="shared" ca="1" si="22"/>
        <v>0</v>
      </c>
      <c r="BO12" s="3">
        <f t="shared" ca="1" si="22"/>
        <v>0</v>
      </c>
      <c r="BP12" s="3">
        <f t="shared" ca="1" si="22"/>
        <v>0</v>
      </c>
      <c r="BQ12" s="3">
        <f t="shared" ca="1" si="22"/>
        <v>0</v>
      </c>
      <c r="BR12" s="3">
        <f t="shared" ca="1" si="22"/>
        <v>0</v>
      </c>
      <c r="BS12" s="3">
        <f t="shared" ca="1" si="22"/>
        <v>0</v>
      </c>
      <c r="BT12" s="3">
        <f t="shared" ref="BT12:EE12" ca="1" si="23">BT76</f>
        <v>0</v>
      </c>
      <c r="BU12" s="3">
        <f t="shared" ca="1" si="23"/>
        <v>0</v>
      </c>
      <c r="BV12" s="3">
        <f t="shared" ca="1" si="23"/>
        <v>0</v>
      </c>
      <c r="BW12" s="3">
        <f t="shared" ca="1" si="23"/>
        <v>0</v>
      </c>
      <c r="BX12" s="3">
        <f t="shared" ca="1" si="23"/>
        <v>0</v>
      </c>
      <c r="BY12" s="3">
        <f t="shared" ca="1" si="23"/>
        <v>0</v>
      </c>
      <c r="BZ12" s="3">
        <f t="shared" ca="1" si="23"/>
        <v>0</v>
      </c>
      <c r="CA12" s="3">
        <f t="shared" ca="1" si="23"/>
        <v>0</v>
      </c>
      <c r="CB12" s="3">
        <f t="shared" ca="1" si="23"/>
        <v>0</v>
      </c>
      <c r="CC12" s="3">
        <f t="shared" ca="1" si="23"/>
        <v>0</v>
      </c>
      <c r="CD12" s="3">
        <f t="shared" ca="1" si="23"/>
        <v>0</v>
      </c>
      <c r="CE12" s="3">
        <f t="shared" ca="1" si="23"/>
        <v>0</v>
      </c>
      <c r="CF12" s="3">
        <f t="shared" ca="1" si="23"/>
        <v>0</v>
      </c>
      <c r="CG12" s="3">
        <f t="shared" ca="1" si="23"/>
        <v>0</v>
      </c>
      <c r="CH12" s="3">
        <f t="shared" ca="1" si="23"/>
        <v>0</v>
      </c>
      <c r="CI12" s="3">
        <f t="shared" ca="1" si="23"/>
        <v>0</v>
      </c>
      <c r="CJ12" s="3">
        <f t="shared" ca="1" si="23"/>
        <v>0</v>
      </c>
      <c r="CK12" s="3">
        <f t="shared" ca="1" si="23"/>
        <v>0</v>
      </c>
      <c r="CL12" s="3">
        <f t="shared" ca="1" si="23"/>
        <v>0</v>
      </c>
      <c r="CM12" s="3">
        <f t="shared" ca="1" si="23"/>
        <v>0</v>
      </c>
      <c r="CN12" s="3">
        <f t="shared" ca="1" si="23"/>
        <v>0</v>
      </c>
      <c r="CO12" s="3">
        <f t="shared" ca="1" si="23"/>
        <v>0</v>
      </c>
      <c r="CP12" s="3">
        <f t="shared" ca="1" si="23"/>
        <v>0</v>
      </c>
      <c r="CQ12" s="3">
        <f t="shared" ca="1" si="23"/>
        <v>0</v>
      </c>
      <c r="CR12" s="3">
        <f t="shared" ca="1" si="23"/>
        <v>0</v>
      </c>
      <c r="CS12" s="3">
        <f t="shared" ca="1" si="23"/>
        <v>0</v>
      </c>
      <c r="CT12" s="3">
        <f t="shared" ca="1" si="23"/>
        <v>0</v>
      </c>
      <c r="CU12" s="3">
        <f t="shared" ca="1" si="23"/>
        <v>0</v>
      </c>
      <c r="CV12" s="3">
        <f t="shared" ca="1" si="23"/>
        <v>0</v>
      </c>
      <c r="CW12" s="3">
        <f t="shared" ca="1" si="23"/>
        <v>0</v>
      </c>
      <c r="CX12" s="3">
        <f t="shared" ca="1" si="23"/>
        <v>0</v>
      </c>
      <c r="CY12" s="3">
        <f t="shared" ca="1" si="23"/>
        <v>0</v>
      </c>
      <c r="CZ12" s="3">
        <f t="shared" ca="1" si="23"/>
        <v>0</v>
      </c>
      <c r="DA12" s="3">
        <f t="shared" ca="1" si="23"/>
        <v>0</v>
      </c>
      <c r="DB12" s="3">
        <f t="shared" ca="1" si="23"/>
        <v>0</v>
      </c>
      <c r="DC12" s="3">
        <f t="shared" ca="1" si="23"/>
        <v>0</v>
      </c>
      <c r="DD12" s="3">
        <f t="shared" ca="1" si="23"/>
        <v>0</v>
      </c>
      <c r="DE12" s="3">
        <f t="shared" ca="1" si="23"/>
        <v>0</v>
      </c>
      <c r="DF12" s="3">
        <f t="shared" ca="1" si="23"/>
        <v>0</v>
      </c>
      <c r="DG12" s="3">
        <f t="shared" ca="1" si="23"/>
        <v>0</v>
      </c>
      <c r="DH12" s="3">
        <f t="shared" ca="1" si="23"/>
        <v>0</v>
      </c>
      <c r="DI12" s="3">
        <f t="shared" ca="1" si="23"/>
        <v>0</v>
      </c>
      <c r="DJ12" s="3">
        <f t="shared" ca="1" si="23"/>
        <v>0</v>
      </c>
      <c r="DK12" s="3">
        <f t="shared" ca="1" si="23"/>
        <v>0</v>
      </c>
      <c r="DL12" s="3">
        <f t="shared" ca="1" si="23"/>
        <v>0</v>
      </c>
      <c r="DM12" s="3">
        <f t="shared" ca="1" si="23"/>
        <v>0</v>
      </c>
      <c r="DN12" s="3">
        <f t="shared" ca="1" si="23"/>
        <v>0</v>
      </c>
      <c r="DO12" s="3">
        <f t="shared" ca="1" si="23"/>
        <v>0</v>
      </c>
      <c r="DP12" s="3">
        <f t="shared" ca="1" si="23"/>
        <v>0</v>
      </c>
      <c r="DQ12" s="3">
        <f t="shared" ca="1" si="23"/>
        <v>0</v>
      </c>
      <c r="DR12" s="3">
        <f t="shared" ca="1" si="23"/>
        <v>0</v>
      </c>
      <c r="DS12" s="3">
        <f t="shared" ca="1" si="23"/>
        <v>0</v>
      </c>
      <c r="DT12" s="3">
        <f t="shared" ca="1" si="23"/>
        <v>0</v>
      </c>
      <c r="DU12" s="3">
        <f t="shared" ca="1" si="23"/>
        <v>0</v>
      </c>
      <c r="DV12" s="3">
        <f t="shared" ca="1" si="23"/>
        <v>0</v>
      </c>
      <c r="DW12" s="3">
        <f t="shared" ca="1" si="23"/>
        <v>0</v>
      </c>
      <c r="DX12" s="3">
        <f t="shared" ca="1" si="23"/>
        <v>0</v>
      </c>
      <c r="DY12" s="3">
        <f t="shared" ca="1" si="23"/>
        <v>0</v>
      </c>
      <c r="DZ12" s="3">
        <f t="shared" ca="1" si="23"/>
        <v>0</v>
      </c>
      <c r="EA12" s="3">
        <f t="shared" ca="1" si="23"/>
        <v>0</v>
      </c>
      <c r="EB12" s="3">
        <f t="shared" ca="1" si="23"/>
        <v>0</v>
      </c>
      <c r="EC12" s="3">
        <f t="shared" ca="1" si="23"/>
        <v>0</v>
      </c>
      <c r="ED12" s="3">
        <f t="shared" ca="1" si="23"/>
        <v>0</v>
      </c>
      <c r="EE12" s="3">
        <f t="shared" ca="1" si="23"/>
        <v>0</v>
      </c>
      <c r="EF12" s="3">
        <f t="shared" ref="EF12:EG12" ca="1" si="24">EF76</f>
        <v>0</v>
      </c>
      <c r="EG12" s="3">
        <f t="shared" ca="1" si="24"/>
        <v>0</v>
      </c>
      <c r="EH12" s="3">
        <f t="shared" ref="EH12:GC12" ca="1" si="25">EH76</f>
        <v>0</v>
      </c>
      <c r="EI12" s="3">
        <f t="shared" ca="1" si="25"/>
        <v>0</v>
      </c>
      <c r="EJ12" s="3">
        <f t="shared" ca="1" si="25"/>
        <v>0</v>
      </c>
      <c r="EK12" s="3">
        <f t="shared" ca="1" si="25"/>
        <v>0</v>
      </c>
      <c r="EL12" s="3">
        <f t="shared" ca="1" si="25"/>
        <v>0</v>
      </c>
      <c r="EM12" s="3">
        <f t="shared" ca="1" si="25"/>
        <v>0</v>
      </c>
      <c r="EN12" s="3">
        <f t="shared" ca="1" si="25"/>
        <v>0</v>
      </c>
      <c r="EO12" s="3">
        <f t="shared" ca="1" si="25"/>
        <v>0</v>
      </c>
      <c r="EP12" s="3">
        <f t="shared" ca="1" si="25"/>
        <v>0</v>
      </c>
      <c r="EQ12" s="3">
        <f t="shared" ca="1" si="25"/>
        <v>0</v>
      </c>
      <c r="ER12" s="3">
        <f t="shared" ca="1" si="25"/>
        <v>0</v>
      </c>
      <c r="ES12" s="3">
        <f t="shared" ca="1" si="25"/>
        <v>0</v>
      </c>
      <c r="ET12" s="3">
        <f t="shared" ca="1" si="25"/>
        <v>0</v>
      </c>
      <c r="EU12" s="3">
        <f t="shared" ca="1" si="25"/>
        <v>0</v>
      </c>
      <c r="EV12" s="3">
        <f t="shared" ca="1" si="25"/>
        <v>0</v>
      </c>
      <c r="EW12" s="3">
        <f t="shared" ca="1" si="25"/>
        <v>0</v>
      </c>
      <c r="EX12" s="3">
        <f t="shared" ca="1" si="25"/>
        <v>0</v>
      </c>
      <c r="EY12" s="3">
        <f t="shared" ca="1" si="25"/>
        <v>0</v>
      </c>
      <c r="EZ12" s="3">
        <f t="shared" ca="1" si="25"/>
        <v>0</v>
      </c>
      <c r="FA12" s="3">
        <f t="shared" ca="1" si="25"/>
        <v>0</v>
      </c>
      <c r="FB12" s="3">
        <f t="shared" ca="1" si="25"/>
        <v>0</v>
      </c>
      <c r="FC12" s="3">
        <f t="shared" ca="1" si="25"/>
        <v>0</v>
      </c>
      <c r="FD12" s="3">
        <f t="shared" ca="1" si="25"/>
        <v>0</v>
      </c>
      <c r="FE12" s="3">
        <f t="shared" ca="1" si="25"/>
        <v>0</v>
      </c>
      <c r="FF12" s="3">
        <f t="shared" ca="1" si="25"/>
        <v>0</v>
      </c>
      <c r="FG12" s="3">
        <f t="shared" ca="1" si="25"/>
        <v>0</v>
      </c>
      <c r="FH12" s="3">
        <f t="shared" ca="1" si="25"/>
        <v>0</v>
      </c>
      <c r="FI12" s="3">
        <f t="shared" ca="1" si="25"/>
        <v>0</v>
      </c>
      <c r="FJ12" s="3">
        <f t="shared" ca="1" si="25"/>
        <v>0</v>
      </c>
      <c r="FK12" s="3">
        <f t="shared" ca="1" si="25"/>
        <v>0</v>
      </c>
      <c r="FL12" s="3">
        <f t="shared" ca="1" si="25"/>
        <v>0</v>
      </c>
      <c r="FM12" s="3">
        <f t="shared" ca="1" si="25"/>
        <v>0</v>
      </c>
      <c r="FN12" s="3">
        <f t="shared" ca="1" si="25"/>
        <v>0</v>
      </c>
      <c r="FO12" s="3">
        <f t="shared" ca="1" si="25"/>
        <v>0</v>
      </c>
      <c r="FP12" s="3">
        <f t="shared" ca="1" si="25"/>
        <v>0</v>
      </c>
      <c r="FQ12" s="3">
        <f t="shared" ca="1" si="25"/>
        <v>0</v>
      </c>
      <c r="FR12" s="3">
        <f t="shared" ca="1" si="25"/>
        <v>0</v>
      </c>
      <c r="FS12" s="3">
        <f t="shared" ca="1" si="25"/>
        <v>0</v>
      </c>
      <c r="FT12" s="3">
        <f t="shared" ca="1" si="25"/>
        <v>0</v>
      </c>
      <c r="FU12" s="3">
        <f t="shared" ca="1" si="25"/>
        <v>0</v>
      </c>
      <c r="FV12" s="3">
        <f t="shared" ca="1" si="25"/>
        <v>0</v>
      </c>
      <c r="FW12" s="3">
        <f t="shared" ca="1" si="25"/>
        <v>0</v>
      </c>
      <c r="FX12" s="3">
        <f t="shared" ca="1" si="25"/>
        <v>0</v>
      </c>
      <c r="FY12" s="3">
        <f t="shared" ca="1" si="25"/>
        <v>0</v>
      </c>
      <c r="FZ12" s="3">
        <f t="shared" ca="1" si="25"/>
        <v>0</v>
      </c>
      <c r="GA12" s="3">
        <f t="shared" ca="1" si="25"/>
        <v>0</v>
      </c>
      <c r="GB12" s="3">
        <f t="shared" ca="1" si="25"/>
        <v>0</v>
      </c>
      <c r="GC12" s="3">
        <f t="shared" ca="1" si="25"/>
        <v>0</v>
      </c>
      <c r="GD12" s="3">
        <f t="shared" ref="GD12:GK12" ca="1" si="26">GD76</f>
        <v>0</v>
      </c>
      <c r="GE12" s="3">
        <f t="shared" ca="1" si="26"/>
        <v>0</v>
      </c>
      <c r="GF12" s="3">
        <f t="shared" ca="1" si="26"/>
        <v>0</v>
      </c>
      <c r="GG12" s="3">
        <f t="shared" ca="1" si="26"/>
        <v>0</v>
      </c>
      <c r="GH12" s="3">
        <f t="shared" ca="1" si="26"/>
        <v>0</v>
      </c>
      <c r="GI12" s="3">
        <f t="shared" ca="1" si="26"/>
        <v>0</v>
      </c>
      <c r="GJ12" s="3">
        <f t="shared" ca="1" si="26"/>
        <v>0</v>
      </c>
      <c r="GK12" s="3">
        <f t="shared" ca="1" si="26"/>
        <v>0</v>
      </c>
      <c r="GL12" s="3">
        <f t="shared" ref="GL12:GM12" ca="1" si="27">GL76</f>
        <v>0</v>
      </c>
      <c r="GM12" s="3">
        <f t="shared" ca="1" si="27"/>
        <v>0</v>
      </c>
    </row>
    <row r="13" spans="2:195" x14ac:dyDescent="0.25">
      <c r="B13" s="16">
        <f t="shared" si="21"/>
        <v>4</v>
      </c>
      <c r="G13" s="3">
        <f ca="1">G82</f>
        <v>0</v>
      </c>
      <c r="H13" s="3">
        <f t="shared" ref="H13:BS13" ca="1" si="28">H82</f>
        <v>0</v>
      </c>
      <c r="I13" s="3">
        <f t="shared" ca="1" si="28"/>
        <v>0</v>
      </c>
      <c r="J13" s="3">
        <f t="shared" ca="1" si="28"/>
        <v>0</v>
      </c>
      <c r="K13" s="3">
        <f t="shared" ca="1" si="28"/>
        <v>0</v>
      </c>
      <c r="L13" s="3">
        <f t="shared" ca="1" si="28"/>
        <v>0</v>
      </c>
      <c r="M13" s="3">
        <f t="shared" ca="1" si="28"/>
        <v>0</v>
      </c>
      <c r="N13" s="3">
        <f t="shared" ca="1" si="28"/>
        <v>0</v>
      </c>
      <c r="O13" s="3">
        <f t="shared" ca="1" si="28"/>
        <v>0</v>
      </c>
      <c r="P13" s="3">
        <f t="shared" ca="1" si="28"/>
        <v>0</v>
      </c>
      <c r="Q13" s="3">
        <f t="shared" ca="1" si="28"/>
        <v>0</v>
      </c>
      <c r="R13" s="3">
        <f t="shared" ca="1" si="28"/>
        <v>0</v>
      </c>
      <c r="S13" s="3">
        <f t="shared" ca="1" si="28"/>
        <v>0</v>
      </c>
      <c r="T13" s="3">
        <f t="shared" ca="1" si="28"/>
        <v>0</v>
      </c>
      <c r="U13" s="3">
        <f t="shared" ca="1" si="28"/>
        <v>0</v>
      </c>
      <c r="V13" s="3">
        <f t="shared" ca="1" si="28"/>
        <v>0</v>
      </c>
      <c r="W13" s="3">
        <f t="shared" ca="1" si="28"/>
        <v>0</v>
      </c>
      <c r="X13" s="3">
        <f t="shared" ca="1" si="28"/>
        <v>0</v>
      </c>
      <c r="Y13" s="3">
        <f t="shared" ca="1" si="28"/>
        <v>0</v>
      </c>
      <c r="Z13" s="3">
        <f t="shared" ca="1" si="28"/>
        <v>0</v>
      </c>
      <c r="AA13" s="3">
        <f t="shared" ca="1" si="28"/>
        <v>0</v>
      </c>
      <c r="AB13" s="3">
        <f t="shared" ca="1" si="28"/>
        <v>0</v>
      </c>
      <c r="AC13" s="3">
        <f t="shared" ca="1" si="28"/>
        <v>0</v>
      </c>
      <c r="AD13" s="3">
        <f t="shared" ca="1" si="28"/>
        <v>0</v>
      </c>
      <c r="AE13" s="3">
        <f t="shared" ca="1" si="28"/>
        <v>0</v>
      </c>
      <c r="AF13" s="3">
        <f t="shared" ca="1" si="28"/>
        <v>0</v>
      </c>
      <c r="AG13" s="3">
        <f t="shared" ca="1" si="28"/>
        <v>0</v>
      </c>
      <c r="AH13" s="3">
        <f t="shared" ca="1" si="28"/>
        <v>0</v>
      </c>
      <c r="AI13" s="3">
        <f t="shared" ca="1" si="28"/>
        <v>0</v>
      </c>
      <c r="AJ13" s="3">
        <f t="shared" ca="1" si="28"/>
        <v>0</v>
      </c>
      <c r="AK13" s="3">
        <f t="shared" ca="1" si="28"/>
        <v>0</v>
      </c>
      <c r="AL13" s="3">
        <f t="shared" ca="1" si="28"/>
        <v>0</v>
      </c>
      <c r="AM13" s="3">
        <f t="shared" ca="1" si="28"/>
        <v>0</v>
      </c>
      <c r="AN13" s="3">
        <f t="shared" ca="1" si="28"/>
        <v>0</v>
      </c>
      <c r="AO13" s="3">
        <f t="shared" ca="1" si="28"/>
        <v>0</v>
      </c>
      <c r="AP13" s="3">
        <f t="shared" ca="1" si="28"/>
        <v>0</v>
      </c>
      <c r="AQ13" s="3">
        <f t="shared" ca="1" si="28"/>
        <v>0</v>
      </c>
      <c r="AR13" s="3">
        <f t="shared" ca="1" si="28"/>
        <v>0</v>
      </c>
      <c r="AS13" s="3">
        <f t="shared" ca="1" si="28"/>
        <v>0</v>
      </c>
      <c r="AT13" s="3">
        <f t="shared" ca="1" si="28"/>
        <v>0</v>
      </c>
      <c r="AU13" s="3">
        <f t="shared" ca="1" si="28"/>
        <v>0</v>
      </c>
      <c r="AV13" s="3">
        <f t="shared" ca="1" si="28"/>
        <v>0</v>
      </c>
      <c r="AW13" s="3">
        <f t="shared" ca="1" si="28"/>
        <v>0</v>
      </c>
      <c r="AX13" s="3">
        <f t="shared" ca="1" si="28"/>
        <v>0</v>
      </c>
      <c r="AY13" s="3">
        <f t="shared" ca="1" si="28"/>
        <v>0</v>
      </c>
      <c r="AZ13" s="3">
        <f t="shared" ca="1" si="28"/>
        <v>0</v>
      </c>
      <c r="BA13" s="3">
        <f t="shared" ca="1" si="28"/>
        <v>0</v>
      </c>
      <c r="BB13" s="3">
        <f t="shared" ca="1" si="28"/>
        <v>0</v>
      </c>
      <c r="BC13" s="3">
        <f t="shared" ca="1" si="28"/>
        <v>0</v>
      </c>
      <c r="BD13" s="3">
        <f t="shared" ca="1" si="28"/>
        <v>0</v>
      </c>
      <c r="BE13" s="3">
        <f t="shared" ca="1" si="28"/>
        <v>0</v>
      </c>
      <c r="BF13" s="3">
        <f t="shared" ca="1" si="28"/>
        <v>0</v>
      </c>
      <c r="BG13" s="3">
        <f t="shared" ca="1" si="28"/>
        <v>0</v>
      </c>
      <c r="BH13" s="3">
        <f t="shared" ca="1" si="28"/>
        <v>0</v>
      </c>
      <c r="BI13" s="3">
        <f t="shared" ca="1" si="28"/>
        <v>0</v>
      </c>
      <c r="BJ13" s="3">
        <f t="shared" ca="1" si="28"/>
        <v>0</v>
      </c>
      <c r="BK13" s="3">
        <f t="shared" ca="1" si="28"/>
        <v>0</v>
      </c>
      <c r="BL13" s="3">
        <f t="shared" ca="1" si="28"/>
        <v>0</v>
      </c>
      <c r="BM13" s="3">
        <f t="shared" ca="1" si="28"/>
        <v>0</v>
      </c>
      <c r="BN13" s="3">
        <f t="shared" ca="1" si="28"/>
        <v>0</v>
      </c>
      <c r="BO13" s="3">
        <f t="shared" ca="1" si="28"/>
        <v>0</v>
      </c>
      <c r="BP13" s="3">
        <f t="shared" ca="1" si="28"/>
        <v>0</v>
      </c>
      <c r="BQ13" s="3">
        <f t="shared" ca="1" si="28"/>
        <v>0</v>
      </c>
      <c r="BR13" s="3">
        <f t="shared" ca="1" si="28"/>
        <v>0</v>
      </c>
      <c r="BS13" s="3">
        <f t="shared" ca="1" si="28"/>
        <v>0</v>
      </c>
      <c r="BT13" s="3">
        <f t="shared" ref="BT13:EE13" ca="1" si="29">BT82</f>
        <v>0</v>
      </c>
      <c r="BU13" s="3">
        <f t="shared" ca="1" si="29"/>
        <v>0</v>
      </c>
      <c r="BV13" s="3">
        <f t="shared" ca="1" si="29"/>
        <v>0</v>
      </c>
      <c r="BW13" s="3">
        <f t="shared" ca="1" si="29"/>
        <v>0</v>
      </c>
      <c r="BX13" s="3">
        <f t="shared" ca="1" si="29"/>
        <v>0</v>
      </c>
      <c r="BY13" s="3">
        <f t="shared" ca="1" si="29"/>
        <v>0</v>
      </c>
      <c r="BZ13" s="3">
        <f t="shared" ca="1" si="29"/>
        <v>0</v>
      </c>
      <c r="CA13" s="3">
        <f t="shared" ca="1" si="29"/>
        <v>0</v>
      </c>
      <c r="CB13" s="3">
        <f t="shared" ca="1" si="29"/>
        <v>0</v>
      </c>
      <c r="CC13" s="3">
        <f t="shared" ca="1" si="29"/>
        <v>0</v>
      </c>
      <c r="CD13" s="3">
        <f t="shared" ca="1" si="29"/>
        <v>0</v>
      </c>
      <c r="CE13" s="3">
        <f t="shared" ca="1" si="29"/>
        <v>0</v>
      </c>
      <c r="CF13" s="3">
        <f t="shared" ca="1" si="29"/>
        <v>0</v>
      </c>
      <c r="CG13" s="3">
        <f t="shared" ca="1" si="29"/>
        <v>0</v>
      </c>
      <c r="CH13" s="3">
        <f t="shared" ca="1" si="29"/>
        <v>0</v>
      </c>
      <c r="CI13" s="3">
        <f t="shared" ca="1" si="29"/>
        <v>0</v>
      </c>
      <c r="CJ13" s="3">
        <f t="shared" ca="1" si="29"/>
        <v>0</v>
      </c>
      <c r="CK13" s="3">
        <f t="shared" ca="1" si="29"/>
        <v>0</v>
      </c>
      <c r="CL13" s="3">
        <f t="shared" ca="1" si="29"/>
        <v>0</v>
      </c>
      <c r="CM13" s="3">
        <f t="shared" ca="1" si="29"/>
        <v>0</v>
      </c>
      <c r="CN13" s="3">
        <f t="shared" ca="1" si="29"/>
        <v>0</v>
      </c>
      <c r="CO13" s="3">
        <f t="shared" ca="1" si="29"/>
        <v>0</v>
      </c>
      <c r="CP13" s="3">
        <f t="shared" ca="1" si="29"/>
        <v>0</v>
      </c>
      <c r="CQ13" s="3">
        <f t="shared" ca="1" si="29"/>
        <v>0</v>
      </c>
      <c r="CR13" s="3">
        <f t="shared" ca="1" si="29"/>
        <v>0</v>
      </c>
      <c r="CS13" s="3">
        <f t="shared" ca="1" si="29"/>
        <v>0</v>
      </c>
      <c r="CT13" s="3">
        <f t="shared" ca="1" si="29"/>
        <v>0</v>
      </c>
      <c r="CU13" s="3">
        <f t="shared" ca="1" si="29"/>
        <v>0</v>
      </c>
      <c r="CV13" s="3">
        <f t="shared" ca="1" si="29"/>
        <v>0</v>
      </c>
      <c r="CW13" s="3">
        <f t="shared" ca="1" si="29"/>
        <v>0</v>
      </c>
      <c r="CX13" s="3">
        <f t="shared" ca="1" si="29"/>
        <v>0</v>
      </c>
      <c r="CY13" s="3">
        <f t="shared" ca="1" si="29"/>
        <v>0</v>
      </c>
      <c r="CZ13" s="3">
        <f t="shared" ca="1" si="29"/>
        <v>0</v>
      </c>
      <c r="DA13" s="3">
        <f t="shared" ca="1" si="29"/>
        <v>0</v>
      </c>
      <c r="DB13" s="3">
        <f t="shared" ca="1" si="29"/>
        <v>0</v>
      </c>
      <c r="DC13" s="3">
        <f t="shared" ca="1" si="29"/>
        <v>0</v>
      </c>
      <c r="DD13" s="3">
        <f t="shared" ca="1" si="29"/>
        <v>0</v>
      </c>
      <c r="DE13" s="3">
        <f t="shared" ca="1" si="29"/>
        <v>0</v>
      </c>
      <c r="DF13" s="3">
        <f t="shared" ca="1" si="29"/>
        <v>0</v>
      </c>
      <c r="DG13" s="3">
        <f t="shared" ca="1" si="29"/>
        <v>0</v>
      </c>
      <c r="DH13" s="3">
        <f t="shared" ca="1" si="29"/>
        <v>0</v>
      </c>
      <c r="DI13" s="3">
        <f t="shared" ca="1" si="29"/>
        <v>0</v>
      </c>
      <c r="DJ13" s="3">
        <f t="shared" ca="1" si="29"/>
        <v>0</v>
      </c>
      <c r="DK13" s="3">
        <f t="shared" ca="1" si="29"/>
        <v>0</v>
      </c>
      <c r="DL13" s="3">
        <f t="shared" ca="1" si="29"/>
        <v>0</v>
      </c>
      <c r="DM13" s="3">
        <f t="shared" ca="1" si="29"/>
        <v>0</v>
      </c>
      <c r="DN13" s="3">
        <f t="shared" ca="1" si="29"/>
        <v>0</v>
      </c>
      <c r="DO13" s="3">
        <f t="shared" ca="1" si="29"/>
        <v>0</v>
      </c>
      <c r="DP13" s="3">
        <f t="shared" ca="1" si="29"/>
        <v>0</v>
      </c>
      <c r="DQ13" s="3">
        <f t="shared" ca="1" si="29"/>
        <v>0</v>
      </c>
      <c r="DR13" s="3">
        <f t="shared" ca="1" si="29"/>
        <v>0</v>
      </c>
      <c r="DS13" s="3">
        <f t="shared" ca="1" si="29"/>
        <v>0</v>
      </c>
      <c r="DT13" s="3">
        <f t="shared" ca="1" si="29"/>
        <v>0</v>
      </c>
      <c r="DU13" s="3">
        <f t="shared" ca="1" si="29"/>
        <v>0</v>
      </c>
      <c r="DV13" s="3">
        <f t="shared" ca="1" si="29"/>
        <v>0</v>
      </c>
      <c r="DW13" s="3">
        <f t="shared" ca="1" si="29"/>
        <v>0</v>
      </c>
      <c r="DX13" s="3">
        <f t="shared" ca="1" si="29"/>
        <v>0</v>
      </c>
      <c r="DY13" s="3">
        <f t="shared" ca="1" si="29"/>
        <v>0</v>
      </c>
      <c r="DZ13" s="3">
        <f t="shared" ca="1" si="29"/>
        <v>0</v>
      </c>
      <c r="EA13" s="3">
        <f t="shared" ca="1" si="29"/>
        <v>0</v>
      </c>
      <c r="EB13" s="3">
        <f t="shared" ca="1" si="29"/>
        <v>0</v>
      </c>
      <c r="EC13" s="3">
        <f t="shared" ca="1" si="29"/>
        <v>0</v>
      </c>
      <c r="ED13" s="3">
        <f t="shared" ca="1" si="29"/>
        <v>0</v>
      </c>
      <c r="EE13" s="3">
        <f t="shared" ca="1" si="29"/>
        <v>0</v>
      </c>
      <c r="EF13" s="3">
        <f t="shared" ref="EF13:EG13" ca="1" si="30">EF82</f>
        <v>0</v>
      </c>
      <c r="EG13" s="3">
        <f t="shared" ca="1" si="30"/>
        <v>0</v>
      </c>
      <c r="EH13" s="3">
        <f t="shared" ref="EH13:GC13" ca="1" si="31">EH82</f>
        <v>0</v>
      </c>
      <c r="EI13" s="3">
        <f t="shared" ca="1" si="31"/>
        <v>0</v>
      </c>
      <c r="EJ13" s="3">
        <f t="shared" ca="1" si="31"/>
        <v>0</v>
      </c>
      <c r="EK13" s="3">
        <f t="shared" ca="1" si="31"/>
        <v>0</v>
      </c>
      <c r="EL13" s="3">
        <f t="shared" ca="1" si="31"/>
        <v>0</v>
      </c>
      <c r="EM13" s="3">
        <f t="shared" ca="1" si="31"/>
        <v>0</v>
      </c>
      <c r="EN13" s="3">
        <f t="shared" ca="1" si="31"/>
        <v>0</v>
      </c>
      <c r="EO13" s="3">
        <f t="shared" ca="1" si="31"/>
        <v>0</v>
      </c>
      <c r="EP13" s="3">
        <f t="shared" ca="1" si="31"/>
        <v>0</v>
      </c>
      <c r="EQ13" s="3">
        <f t="shared" ca="1" si="31"/>
        <v>0</v>
      </c>
      <c r="ER13" s="3">
        <f t="shared" ca="1" si="31"/>
        <v>0</v>
      </c>
      <c r="ES13" s="3">
        <f t="shared" ca="1" si="31"/>
        <v>0</v>
      </c>
      <c r="ET13" s="3">
        <f t="shared" ca="1" si="31"/>
        <v>0</v>
      </c>
      <c r="EU13" s="3">
        <f t="shared" ca="1" si="31"/>
        <v>0</v>
      </c>
      <c r="EV13" s="3">
        <f t="shared" ca="1" si="31"/>
        <v>0</v>
      </c>
      <c r="EW13" s="3">
        <f t="shared" ca="1" si="31"/>
        <v>0</v>
      </c>
      <c r="EX13" s="3">
        <f t="shared" ca="1" si="31"/>
        <v>0</v>
      </c>
      <c r="EY13" s="3">
        <f t="shared" ca="1" si="31"/>
        <v>0</v>
      </c>
      <c r="EZ13" s="3">
        <f t="shared" ca="1" si="31"/>
        <v>0</v>
      </c>
      <c r="FA13" s="3">
        <f t="shared" ca="1" si="31"/>
        <v>0</v>
      </c>
      <c r="FB13" s="3">
        <f t="shared" ca="1" si="31"/>
        <v>0</v>
      </c>
      <c r="FC13" s="3">
        <f t="shared" ca="1" si="31"/>
        <v>0</v>
      </c>
      <c r="FD13" s="3">
        <f t="shared" ca="1" si="31"/>
        <v>0</v>
      </c>
      <c r="FE13" s="3">
        <f t="shared" ca="1" si="31"/>
        <v>0</v>
      </c>
      <c r="FF13" s="3">
        <f t="shared" ca="1" si="31"/>
        <v>0</v>
      </c>
      <c r="FG13" s="3">
        <f t="shared" ca="1" si="31"/>
        <v>0</v>
      </c>
      <c r="FH13" s="3">
        <f t="shared" ca="1" si="31"/>
        <v>0</v>
      </c>
      <c r="FI13" s="3">
        <f t="shared" ca="1" si="31"/>
        <v>0</v>
      </c>
      <c r="FJ13" s="3">
        <f t="shared" ca="1" si="31"/>
        <v>0</v>
      </c>
      <c r="FK13" s="3">
        <f t="shared" ca="1" si="31"/>
        <v>0</v>
      </c>
      <c r="FL13" s="3">
        <f t="shared" ca="1" si="31"/>
        <v>0</v>
      </c>
      <c r="FM13" s="3">
        <f t="shared" ca="1" si="31"/>
        <v>0</v>
      </c>
      <c r="FN13" s="3">
        <f t="shared" ca="1" si="31"/>
        <v>0</v>
      </c>
      <c r="FO13" s="3">
        <f t="shared" ca="1" si="31"/>
        <v>0</v>
      </c>
      <c r="FP13" s="3">
        <f t="shared" ca="1" si="31"/>
        <v>0</v>
      </c>
      <c r="FQ13" s="3">
        <f t="shared" ca="1" si="31"/>
        <v>0</v>
      </c>
      <c r="FR13" s="3">
        <f t="shared" ca="1" si="31"/>
        <v>0</v>
      </c>
      <c r="FS13" s="3">
        <f t="shared" ca="1" si="31"/>
        <v>0</v>
      </c>
      <c r="FT13" s="3">
        <f t="shared" ca="1" si="31"/>
        <v>0</v>
      </c>
      <c r="FU13" s="3">
        <f t="shared" ca="1" si="31"/>
        <v>0</v>
      </c>
      <c r="FV13" s="3">
        <f t="shared" ca="1" si="31"/>
        <v>0</v>
      </c>
      <c r="FW13" s="3">
        <f t="shared" ca="1" si="31"/>
        <v>0</v>
      </c>
      <c r="FX13" s="3">
        <f t="shared" ca="1" si="31"/>
        <v>0</v>
      </c>
      <c r="FY13" s="3">
        <f t="shared" ca="1" si="31"/>
        <v>0</v>
      </c>
      <c r="FZ13" s="3">
        <f t="shared" ca="1" si="31"/>
        <v>0</v>
      </c>
      <c r="GA13" s="3">
        <f t="shared" ca="1" si="31"/>
        <v>0</v>
      </c>
      <c r="GB13" s="3">
        <f t="shared" ca="1" si="31"/>
        <v>0</v>
      </c>
      <c r="GC13" s="3">
        <f t="shared" ca="1" si="31"/>
        <v>0</v>
      </c>
      <c r="GD13" s="3">
        <f t="shared" ref="GD13:GK13" ca="1" si="32">GD82</f>
        <v>0</v>
      </c>
      <c r="GE13" s="3">
        <f t="shared" ca="1" si="32"/>
        <v>0</v>
      </c>
      <c r="GF13" s="3">
        <f t="shared" ca="1" si="32"/>
        <v>0</v>
      </c>
      <c r="GG13" s="3">
        <f t="shared" ca="1" si="32"/>
        <v>0</v>
      </c>
      <c r="GH13" s="3">
        <f t="shared" ca="1" si="32"/>
        <v>0</v>
      </c>
      <c r="GI13" s="3">
        <f t="shared" ca="1" si="32"/>
        <v>0</v>
      </c>
      <c r="GJ13" s="3">
        <f t="shared" ca="1" si="32"/>
        <v>0</v>
      </c>
      <c r="GK13" s="3">
        <f t="shared" ca="1" si="32"/>
        <v>0</v>
      </c>
      <c r="GL13" s="3">
        <f t="shared" ref="GL13:GM13" ca="1" si="33">GL82</f>
        <v>0</v>
      </c>
      <c r="GM13" s="3">
        <f t="shared" ca="1" si="33"/>
        <v>0</v>
      </c>
    </row>
    <row r="14" spans="2:195" x14ac:dyDescent="0.25">
      <c r="B14" s="16">
        <f t="shared" si="21"/>
        <v>5</v>
      </c>
      <c r="G14" s="3">
        <f ca="1">G88</f>
        <v>0</v>
      </c>
      <c r="H14" s="3">
        <f t="shared" ref="H14:BS14" ca="1" si="34">H88</f>
        <v>0</v>
      </c>
      <c r="I14" s="3">
        <f t="shared" ca="1" si="34"/>
        <v>0</v>
      </c>
      <c r="J14" s="3">
        <f t="shared" ca="1" si="34"/>
        <v>0</v>
      </c>
      <c r="K14" s="3">
        <f t="shared" ca="1" si="34"/>
        <v>0</v>
      </c>
      <c r="L14" s="3">
        <f t="shared" ca="1" si="34"/>
        <v>0</v>
      </c>
      <c r="M14" s="3">
        <f t="shared" ca="1" si="34"/>
        <v>0</v>
      </c>
      <c r="N14" s="3">
        <f t="shared" ca="1" si="34"/>
        <v>0</v>
      </c>
      <c r="O14" s="3">
        <f t="shared" ca="1" si="34"/>
        <v>0</v>
      </c>
      <c r="P14" s="3">
        <f t="shared" ca="1" si="34"/>
        <v>0</v>
      </c>
      <c r="Q14" s="3">
        <f t="shared" ca="1" si="34"/>
        <v>0</v>
      </c>
      <c r="R14" s="3">
        <f t="shared" ca="1" si="34"/>
        <v>0</v>
      </c>
      <c r="S14" s="3">
        <f t="shared" ca="1" si="34"/>
        <v>0</v>
      </c>
      <c r="T14" s="3">
        <f t="shared" ca="1" si="34"/>
        <v>0</v>
      </c>
      <c r="U14" s="3">
        <f t="shared" ca="1" si="34"/>
        <v>0</v>
      </c>
      <c r="V14" s="3">
        <f t="shared" ca="1" si="34"/>
        <v>0</v>
      </c>
      <c r="W14" s="3">
        <f t="shared" ca="1" si="34"/>
        <v>0</v>
      </c>
      <c r="X14" s="3">
        <f t="shared" ca="1" si="34"/>
        <v>0</v>
      </c>
      <c r="Y14" s="3">
        <f t="shared" ca="1" si="34"/>
        <v>0</v>
      </c>
      <c r="Z14" s="3">
        <f t="shared" ca="1" si="34"/>
        <v>0</v>
      </c>
      <c r="AA14" s="3">
        <f t="shared" ca="1" si="34"/>
        <v>0</v>
      </c>
      <c r="AB14" s="3">
        <f t="shared" ca="1" si="34"/>
        <v>0</v>
      </c>
      <c r="AC14" s="3">
        <f t="shared" ca="1" si="34"/>
        <v>0</v>
      </c>
      <c r="AD14" s="3">
        <f t="shared" ca="1" si="34"/>
        <v>0</v>
      </c>
      <c r="AE14" s="3">
        <f t="shared" ca="1" si="34"/>
        <v>0</v>
      </c>
      <c r="AF14" s="3">
        <f t="shared" ca="1" si="34"/>
        <v>0</v>
      </c>
      <c r="AG14" s="3">
        <f t="shared" ca="1" si="34"/>
        <v>0</v>
      </c>
      <c r="AH14" s="3">
        <f t="shared" ca="1" si="34"/>
        <v>0</v>
      </c>
      <c r="AI14" s="3">
        <f t="shared" ca="1" si="34"/>
        <v>0</v>
      </c>
      <c r="AJ14" s="3">
        <f t="shared" ca="1" si="34"/>
        <v>0</v>
      </c>
      <c r="AK14" s="3">
        <f t="shared" ca="1" si="34"/>
        <v>0</v>
      </c>
      <c r="AL14" s="3">
        <f t="shared" ca="1" si="34"/>
        <v>0</v>
      </c>
      <c r="AM14" s="3">
        <f t="shared" ca="1" si="34"/>
        <v>0</v>
      </c>
      <c r="AN14" s="3">
        <f t="shared" ca="1" si="34"/>
        <v>0</v>
      </c>
      <c r="AO14" s="3">
        <f t="shared" ca="1" si="34"/>
        <v>0</v>
      </c>
      <c r="AP14" s="3">
        <f t="shared" ca="1" si="34"/>
        <v>0</v>
      </c>
      <c r="AQ14" s="3">
        <f t="shared" ca="1" si="34"/>
        <v>0</v>
      </c>
      <c r="AR14" s="3">
        <f t="shared" ca="1" si="34"/>
        <v>0</v>
      </c>
      <c r="AS14" s="3">
        <f t="shared" ca="1" si="34"/>
        <v>0</v>
      </c>
      <c r="AT14" s="3">
        <f t="shared" ca="1" si="34"/>
        <v>0</v>
      </c>
      <c r="AU14" s="3">
        <f t="shared" ca="1" si="34"/>
        <v>0</v>
      </c>
      <c r="AV14" s="3">
        <f t="shared" ca="1" si="34"/>
        <v>0</v>
      </c>
      <c r="AW14" s="3">
        <f t="shared" ca="1" si="34"/>
        <v>0</v>
      </c>
      <c r="AX14" s="3">
        <f t="shared" ca="1" si="34"/>
        <v>0</v>
      </c>
      <c r="AY14" s="3">
        <f t="shared" ca="1" si="34"/>
        <v>0</v>
      </c>
      <c r="AZ14" s="3">
        <f t="shared" ca="1" si="34"/>
        <v>0</v>
      </c>
      <c r="BA14" s="3">
        <f t="shared" ca="1" si="34"/>
        <v>0</v>
      </c>
      <c r="BB14" s="3">
        <f t="shared" ca="1" si="34"/>
        <v>0</v>
      </c>
      <c r="BC14" s="3">
        <f t="shared" ca="1" si="34"/>
        <v>0</v>
      </c>
      <c r="BD14" s="3">
        <f t="shared" ca="1" si="34"/>
        <v>0</v>
      </c>
      <c r="BE14" s="3">
        <f t="shared" ca="1" si="34"/>
        <v>0</v>
      </c>
      <c r="BF14" s="3">
        <f t="shared" ca="1" si="34"/>
        <v>0</v>
      </c>
      <c r="BG14" s="3">
        <f t="shared" ca="1" si="34"/>
        <v>0</v>
      </c>
      <c r="BH14" s="3">
        <f t="shared" ca="1" si="34"/>
        <v>0</v>
      </c>
      <c r="BI14" s="3">
        <f t="shared" ca="1" si="34"/>
        <v>0</v>
      </c>
      <c r="BJ14" s="3">
        <f t="shared" ca="1" si="34"/>
        <v>0</v>
      </c>
      <c r="BK14" s="3">
        <f t="shared" ca="1" si="34"/>
        <v>0</v>
      </c>
      <c r="BL14" s="3">
        <f t="shared" ca="1" si="34"/>
        <v>0</v>
      </c>
      <c r="BM14" s="3">
        <f t="shared" ca="1" si="34"/>
        <v>0</v>
      </c>
      <c r="BN14" s="3">
        <f t="shared" ca="1" si="34"/>
        <v>0</v>
      </c>
      <c r="BO14" s="3">
        <f t="shared" ca="1" si="34"/>
        <v>0</v>
      </c>
      <c r="BP14" s="3">
        <f t="shared" ca="1" si="34"/>
        <v>0</v>
      </c>
      <c r="BQ14" s="3">
        <f t="shared" ca="1" si="34"/>
        <v>0</v>
      </c>
      <c r="BR14" s="3">
        <f t="shared" ca="1" si="34"/>
        <v>0</v>
      </c>
      <c r="BS14" s="3">
        <f t="shared" ca="1" si="34"/>
        <v>0</v>
      </c>
      <c r="BT14" s="3">
        <f t="shared" ref="BT14:EE14" ca="1" si="35">BT88</f>
        <v>0</v>
      </c>
      <c r="BU14" s="3">
        <f t="shared" ca="1" si="35"/>
        <v>0</v>
      </c>
      <c r="BV14" s="3">
        <f t="shared" ca="1" si="35"/>
        <v>0</v>
      </c>
      <c r="BW14" s="3">
        <f t="shared" ca="1" si="35"/>
        <v>0</v>
      </c>
      <c r="BX14" s="3">
        <f t="shared" ca="1" si="35"/>
        <v>0</v>
      </c>
      <c r="BY14" s="3">
        <f t="shared" ca="1" si="35"/>
        <v>0</v>
      </c>
      <c r="BZ14" s="3">
        <f t="shared" ca="1" si="35"/>
        <v>0</v>
      </c>
      <c r="CA14" s="3">
        <f t="shared" ca="1" si="35"/>
        <v>0</v>
      </c>
      <c r="CB14" s="3">
        <f t="shared" ca="1" si="35"/>
        <v>0</v>
      </c>
      <c r="CC14" s="3">
        <f t="shared" ca="1" si="35"/>
        <v>0</v>
      </c>
      <c r="CD14" s="3">
        <f t="shared" ca="1" si="35"/>
        <v>0</v>
      </c>
      <c r="CE14" s="3">
        <f t="shared" ca="1" si="35"/>
        <v>0</v>
      </c>
      <c r="CF14" s="3">
        <f t="shared" ca="1" si="35"/>
        <v>0</v>
      </c>
      <c r="CG14" s="3">
        <f t="shared" ca="1" si="35"/>
        <v>0</v>
      </c>
      <c r="CH14" s="3">
        <f t="shared" ca="1" si="35"/>
        <v>0</v>
      </c>
      <c r="CI14" s="3">
        <f t="shared" ca="1" si="35"/>
        <v>0</v>
      </c>
      <c r="CJ14" s="3">
        <f t="shared" ca="1" si="35"/>
        <v>0</v>
      </c>
      <c r="CK14" s="3">
        <f t="shared" ca="1" si="35"/>
        <v>0</v>
      </c>
      <c r="CL14" s="3">
        <f t="shared" ca="1" si="35"/>
        <v>0</v>
      </c>
      <c r="CM14" s="3">
        <f t="shared" ca="1" si="35"/>
        <v>0</v>
      </c>
      <c r="CN14" s="3">
        <f t="shared" ca="1" si="35"/>
        <v>0</v>
      </c>
      <c r="CO14" s="3">
        <f t="shared" ca="1" si="35"/>
        <v>0</v>
      </c>
      <c r="CP14" s="3">
        <f t="shared" ca="1" si="35"/>
        <v>0</v>
      </c>
      <c r="CQ14" s="3">
        <f t="shared" ca="1" si="35"/>
        <v>0</v>
      </c>
      <c r="CR14" s="3">
        <f t="shared" ca="1" si="35"/>
        <v>0</v>
      </c>
      <c r="CS14" s="3">
        <f t="shared" ca="1" si="35"/>
        <v>0</v>
      </c>
      <c r="CT14" s="3">
        <f t="shared" ca="1" si="35"/>
        <v>0</v>
      </c>
      <c r="CU14" s="3">
        <f t="shared" ca="1" si="35"/>
        <v>0</v>
      </c>
      <c r="CV14" s="3">
        <f t="shared" ca="1" si="35"/>
        <v>0</v>
      </c>
      <c r="CW14" s="3">
        <f t="shared" ca="1" si="35"/>
        <v>0</v>
      </c>
      <c r="CX14" s="3">
        <f t="shared" ca="1" si="35"/>
        <v>0</v>
      </c>
      <c r="CY14" s="3">
        <f t="shared" ca="1" si="35"/>
        <v>0</v>
      </c>
      <c r="CZ14" s="3">
        <f t="shared" ca="1" si="35"/>
        <v>0</v>
      </c>
      <c r="DA14" s="3">
        <f t="shared" ca="1" si="35"/>
        <v>0</v>
      </c>
      <c r="DB14" s="3">
        <f t="shared" ca="1" si="35"/>
        <v>0</v>
      </c>
      <c r="DC14" s="3">
        <f t="shared" ca="1" si="35"/>
        <v>0</v>
      </c>
      <c r="DD14" s="3">
        <f t="shared" ca="1" si="35"/>
        <v>0</v>
      </c>
      <c r="DE14" s="3">
        <f t="shared" ca="1" si="35"/>
        <v>0</v>
      </c>
      <c r="DF14" s="3">
        <f t="shared" ca="1" si="35"/>
        <v>0</v>
      </c>
      <c r="DG14" s="3">
        <f t="shared" ca="1" si="35"/>
        <v>0</v>
      </c>
      <c r="DH14" s="3">
        <f t="shared" ca="1" si="35"/>
        <v>0</v>
      </c>
      <c r="DI14" s="3">
        <f t="shared" ca="1" si="35"/>
        <v>0</v>
      </c>
      <c r="DJ14" s="3">
        <f t="shared" ca="1" si="35"/>
        <v>0</v>
      </c>
      <c r="DK14" s="3">
        <f t="shared" ca="1" si="35"/>
        <v>0</v>
      </c>
      <c r="DL14" s="3">
        <f t="shared" ca="1" si="35"/>
        <v>0</v>
      </c>
      <c r="DM14" s="3">
        <f t="shared" ca="1" si="35"/>
        <v>0</v>
      </c>
      <c r="DN14" s="3">
        <f t="shared" ca="1" si="35"/>
        <v>0</v>
      </c>
      <c r="DO14" s="3">
        <f t="shared" ca="1" si="35"/>
        <v>0</v>
      </c>
      <c r="DP14" s="3">
        <f t="shared" ca="1" si="35"/>
        <v>0</v>
      </c>
      <c r="DQ14" s="3">
        <f t="shared" ca="1" si="35"/>
        <v>0</v>
      </c>
      <c r="DR14" s="3">
        <f t="shared" ca="1" si="35"/>
        <v>0</v>
      </c>
      <c r="DS14" s="3">
        <f t="shared" ca="1" si="35"/>
        <v>0</v>
      </c>
      <c r="DT14" s="3">
        <f t="shared" ca="1" si="35"/>
        <v>0</v>
      </c>
      <c r="DU14" s="3">
        <f t="shared" ca="1" si="35"/>
        <v>0</v>
      </c>
      <c r="DV14" s="3">
        <f t="shared" ca="1" si="35"/>
        <v>0</v>
      </c>
      <c r="DW14" s="3">
        <f t="shared" ca="1" si="35"/>
        <v>0</v>
      </c>
      <c r="DX14" s="3">
        <f t="shared" ca="1" si="35"/>
        <v>0</v>
      </c>
      <c r="DY14" s="3">
        <f t="shared" ca="1" si="35"/>
        <v>0</v>
      </c>
      <c r="DZ14" s="3">
        <f t="shared" ca="1" si="35"/>
        <v>0</v>
      </c>
      <c r="EA14" s="3">
        <f t="shared" ca="1" si="35"/>
        <v>0</v>
      </c>
      <c r="EB14" s="3">
        <f t="shared" ca="1" si="35"/>
        <v>0</v>
      </c>
      <c r="EC14" s="3">
        <f t="shared" ca="1" si="35"/>
        <v>0</v>
      </c>
      <c r="ED14" s="3">
        <f t="shared" ca="1" si="35"/>
        <v>0</v>
      </c>
      <c r="EE14" s="3">
        <f t="shared" ca="1" si="35"/>
        <v>0</v>
      </c>
      <c r="EF14" s="3">
        <f t="shared" ref="EF14:EG14" ca="1" si="36">EF88</f>
        <v>0</v>
      </c>
      <c r="EG14" s="3">
        <f t="shared" ca="1" si="36"/>
        <v>0</v>
      </c>
      <c r="EH14" s="3">
        <f t="shared" ref="EH14:GC14" ca="1" si="37">EH88</f>
        <v>0</v>
      </c>
      <c r="EI14" s="3">
        <f t="shared" ca="1" si="37"/>
        <v>0</v>
      </c>
      <c r="EJ14" s="3">
        <f t="shared" ca="1" si="37"/>
        <v>0</v>
      </c>
      <c r="EK14" s="3">
        <f t="shared" ca="1" si="37"/>
        <v>0</v>
      </c>
      <c r="EL14" s="3">
        <f t="shared" ca="1" si="37"/>
        <v>0</v>
      </c>
      <c r="EM14" s="3">
        <f t="shared" ca="1" si="37"/>
        <v>0</v>
      </c>
      <c r="EN14" s="3">
        <f t="shared" ca="1" si="37"/>
        <v>0</v>
      </c>
      <c r="EO14" s="3">
        <f t="shared" ca="1" si="37"/>
        <v>0</v>
      </c>
      <c r="EP14" s="3">
        <f t="shared" ca="1" si="37"/>
        <v>0</v>
      </c>
      <c r="EQ14" s="3">
        <f t="shared" ca="1" si="37"/>
        <v>0</v>
      </c>
      <c r="ER14" s="3">
        <f t="shared" ca="1" si="37"/>
        <v>0</v>
      </c>
      <c r="ES14" s="3">
        <f t="shared" ca="1" si="37"/>
        <v>0</v>
      </c>
      <c r="ET14" s="3">
        <f t="shared" ca="1" si="37"/>
        <v>0</v>
      </c>
      <c r="EU14" s="3">
        <f t="shared" ca="1" si="37"/>
        <v>0</v>
      </c>
      <c r="EV14" s="3">
        <f t="shared" ca="1" si="37"/>
        <v>0</v>
      </c>
      <c r="EW14" s="3">
        <f t="shared" ca="1" si="37"/>
        <v>0</v>
      </c>
      <c r="EX14" s="3">
        <f t="shared" ca="1" si="37"/>
        <v>0</v>
      </c>
      <c r="EY14" s="3">
        <f t="shared" ca="1" si="37"/>
        <v>0</v>
      </c>
      <c r="EZ14" s="3">
        <f t="shared" ca="1" si="37"/>
        <v>0</v>
      </c>
      <c r="FA14" s="3">
        <f t="shared" ca="1" si="37"/>
        <v>0</v>
      </c>
      <c r="FB14" s="3">
        <f t="shared" ca="1" si="37"/>
        <v>0</v>
      </c>
      <c r="FC14" s="3">
        <f t="shared" ca="1" si="37"/>
        <v>0</v>
      </c>
      <c r="FD14" s="3">
        <f t="shared" ca="1" si="37"/>
        <v>0</v>
      </c>
      <c r="FE14" s="3">
        <f t="shared" ca="1" si="37"/>
        <v>0</v>
      </c>
      <c r="FF14" s="3">
        <f t="shared" ca="1" si="37"/>
        <v>0</v>
      </c>
      <c r="FG14" s="3">
        <f t="shared" ca="1" si="37"/>
        <v>0</v>
      </c>
      <c r="FH14" s="3">
        <f t="shared" ca="1" si="37"/>
        <v>0</v>
      </c>
      <c r="FI14" s="3">
        <f t="shared" ca="1" si="37"/>
        <v>0</v>
      </c>
      <c r="FJ14" s="3">
        <f t="shared" ca="1" si="37"/>
        <v>0</v>
      </c>
      <c r="FK14" s="3">
        <f t="shared" ca="1" si="37"/>
        <v>0</v>
      </c>
      <c r="FL14" s="3">
        <f t="shared" ca="1" si="37"/>
        <v>0</v>
      </c>
      <c r="FM14" s="3">
        <f t="shared" ca="1" si="37"/>
        <v>0</v>
      </c>
      <c r="FN14" s="3">
        <f t="shared" ca="1" si="37"/>
        <v>0</v>
      </c>
      <c r="FO14" s="3">
        <f t="shared" ca="1" si="37"/>
        <v>0</v>
      </c>
      <c r="FP14" s="3">
        <f t="shared" ca="1" si="37"/>
        <v>0</v>
      </c>
      <c r="FQ14" s="3">
        <f t="shared" ca="1" si="37"/>
        <v>0</v>
      </c>
      <c r="FR14" s="3">
        <f t="shared" ca="1" si="37"/>
        <v>0</v>
      </c>
      <c r="FS14" s="3">
        <f t="shared" ca="1" si="37"/>
        <v>0</v>
      </c>
      <c r="FT14" s="3">
        <f t="shared" ca="1" si="37"/>
        <v>0</v>
      </c>
      <c r="FU14" s="3">
        <f t="shared" ca="1" si="37"/>
        <v>0</v>
      </c>
      <c r="FV14" s="3">
        <f t="shared" ca="1" si="37"/>
        <v>0</v>
      </c>
      <c r="FW14" s="3">
        <f t="shared" ca="1" si="37"/>
        <v>0</v>
      </c>
      <c r="FX14" s="3">
        <f t="shared" ca="1" si="37"/>
        <v>0</v>
      </c>
      <c r="FY14" s="3">
        <f t="shared" ca="1" si="37"/>
        <v>0</v>
      </c>
      <c r="FZ14" s="3">
        <f t="shared" ca="1" si="37"/>
        <v>0</v>
      </c>
      <c r="GA14" s="3">
        <f t="shared" ca="1" si="37"/>
        <v>0</v>
      </c>
      <c r="GB14" s="3">
        <f t="shared" ca="1" si="37"/>
        <v>0</v>
      </c>
      <c r="GC14" s="3">
        <f t="shared" ca="1" si="37"/>
        <v>0</v>
      </c>
      <c r="GD14" s="3">
        <f t="shared" ref="GD14:GK14" ca="1" si="38">GD88</f>
        <v>0</v>
      </c>
      <c r="GE14" s="3">
        <f t="shared" ca="1" si="38"/>
        <v>0</v>
      </c>
      <c r="GF14" s="3">
        <f t="shared" ca="1" si="38"/>
        <v>0</v>
      </c>
      <c r="GG14" s="3">
        <f t="shared" ca="1" si="38"/>
        <v>0</v>
      </c>
      <c r="GH14" s="3">
        <f t="shared" ca="1" si="38"/>
        <v>0</v>
      </c>
      <c r="GI14" s="3">
        <f t="shared" ca="1" si="38"/>
        <v>0</v>
      </c>
      <c r="GJ14" s="3">
        <f t="shared" ca="1" si="38"/>
        <v>0</v>
      </c>
      <c r="GK14" s="3">
        <f t="shared" ca="1" si="38"/>
        <v>0</v>
      </c>
      <c r="GL14" s="3">
        <f t="shared" ref="GL14:GM14" ca="1" si="39">GL88</f>
        <v>0</v>
      </c>
      <c r="GM14" s="3">
        <f t="shared" ca="1" si="39"/>
        <v>0</v>
      </c>
    </row>
    <row r="15" spans="2:195" x14ac:dyDescent="0.25">
      <c r="B15" s="16">
        <f t="shared" si="21"/>
        <v>6</v>
      </c>
      <c r="G15" s="3">
        <f ca="1">G94</f>
        <v>0</v>
      </c>
      <c r="H15" s="3">
        <f t="shared" ref="H15:BS15" ca="1" si="40">H94</f>
        <v>0</v>
      </c>
      <c r="I15" s="3">
        <f t="shared" ca="1" si="40"/>
        <v>0</v>
      </c>
      <c r="J15" s="3">
        <f t="shared" ca="1" si="40"/>
        <v>0</v>
      </c>
      <c r="K15" s="3">
        <f t="shared" ca="1" si="40"/>
        <v>0</v>
      </c>
      <c r="L15" s="3">
        <f t="shared" ca="1" si="40"/>
        <v>0</v>
      </c>
      <c r="M15" s="3">
        <f t="shared" ca="1" si="40"/>
        <v>0</v>
      </c>
      <c r="N15" s="3">
        <f t="shared" ca="1" si="40"/>
        <v>0</v>
      </c>
      <c r="O15" s="3">
        <f t="shared" ca="1" si="40"/>
        <v>0</v>
      </c>
      <c r="P15" s="3">
        <f t="shared" ca="1" si="40"/>
        <v>0</v>
      </c>
      <c r="Q15" s="3">
        <f t="shared" ca="1" si="40"/>
        <v>0</v>
      </c>
      <c r="R15" s="3">
        <f t="shared" ca="1" si="40"/>
        <v>0</v>
      </c>
      <c r="S15" s="3">
        <f t="shared" ca="1" si="40"/>
        <v>0</v>
      </c>
      <c r="T15" s="3">
        <f t="shared" ca="1" si="40"/>
        <v>0</v>
      </c>
      <c r="U15" s="3">
        <f t="shared" ca="1" si="40"/>
        <v>0</v>
      </c>
      <c r="V15" s="3">
        <f t="shared" ca="1" si="40"/>
        <v>0</v>
      </c>
      <c r="W15" s="3">
        <f t="shared" ca="1" si="40"/>
        <v>0</v>
      </c>
      <c r="X15" s="3">
        <f t="shared" ca="1" si="40"/>
        <v>0</v>
      </c>
      <c r="Y15" s="3">
        <f t="shared" ca="1" si="40"/>
        <v>0</v>
      </c>
      <c r="Z15" s="3">
        <f t="shared" ca="1" si="40"/>
        <v>0</v>
      </c>
      <c r="AA15" s="3">
        <f t="shared" ca="1" si="40"/>
        <v>0</v>
      </c>
      <c r="AB15" s="3">
        <f t="shared" ca="1" si="40"/>
        <v>0</v>
      </c>
      <c r="AC15" s="3">
        <f t="shared" ca="1" si="40"/>
        <v>0</v>
      </c>
      <c r="AD15" s="3">
        <f t="shared" ca="1" si="40"/>
        <v>0</v>
      </c>
      <c r="AE15" s="3">
        <f t="shared" ca="1" si="40"/>
        <v>0</v>
      </c>
      <c r="AF15" s="3">
        <f t="shared" ca="1" si="40"/>
        <v>0</v>
      </c>
      <c r="AG15" s="3">
        <f t="shared" ca="1" si="40"/>
        <v>0</v>
      </c>
      <c r="AH15" s="3">
        <f t="shared" ca="1" si="40"/>
        <v>0</v>
      </c>
      <c r="AI15" s="3">
        <f t="shared" ca="1" si="40"/>
        <v>0</v>
      </c>
      <c r="AJ15" s="3">
        <f t="shared" ca="1" si="40"/>
        <v>0</v>
      </c>
      <c r="AK15" s="3">
        <f t="shared" ca="1" si="40"/>
        <v>0</v>
      </c>
      <c r="AL15" s="3">
        <f t="shared" ca="1" si="40"/>
        <v>0</v>
      </c>
      <c r="AM15" s="3">
        <f t="shared" ca="1" si="40"/>
        <v>0</v>
      </c>
      <c r="AN15" s="3">
        <f t="shared" ca="1" si="40"/>
        <v>0</v>
      </c>
      <c r="AO15" s="3">
        <f t="shared" ca="1" si="40"/>
        <v>0</v>
      </c>
      <c r="AP15" s="3">
        <f t="shared" ca="1" si="40"/>
        <v>0</v>
      </c>
      <c r="AQ15" s="3">
        <f t="shared" ca="1" si="40"/>
        <v>0</v>
      </c>
      <c r="AR15" s="3">
        <f t="shared" ca="1" si="40"/>
        <v>0</v>
      </c>
      <c r="AS15" s="3">
        <f t="shared" ca="1" si="40"/>
        <v>0</v>
      </c>
      <c r="AT15" s="3">
        <f t="shared" ca="1" si="40"/>
        <v>0</v>
      </c>
      <c r="AU15" s="3">
        <f t="shared" ca="1" si="40"/>
        <v>0</v>
      </c>
      <c r="AV15" s="3">
        <f t="shared" ca="1" si="40"/>
        <v>0</v>
      </c>
      <c r="AW15" s="3">
        <f t="shared" ca="1" si="40"/>
        <v>0</v>
      </c>
      <c r="AX15" s="3">
        <f t="shared" ca="1" si="40"/>
        <v>0</v>
      </c>
      <c r="AY15" s="3">
        <f t="shared" ca="1" si="40"/>
        <v>0</v>
      </c>
      <c r="AZ15" s="3">
        <f t="shared" ca="1" si="40"/>
        <v>0</v>
      </c>
      <c r="BA15" s="3">
        <f t="shared" ca="1" si="40"/>
        <v>0</v>
      </c>
      <c r="BB15" s="3">
        <f t="shared" ca="1" si="40"/>
        <v>0</v>
      </c>
      <c r="BC15" s="3">
        <f t="shared" ca="1" si="40"/>
        <v>0</v>
      </c>
      <c r="BD15" s="3">
        <f t="shared" ca="1" si="40"/>
        <v>0</v>
      </c>
      <c r="BE15" s="3">
        <f t="shared" ca="1" si="40"/>
        <v>0</v>
      </c>
      <c r="BF15" s="3">
        <f t="shared" ca="1" si="40"/>
        <v>0</v>
      </c>
      <c r="BG15" s="3">
        <f t="shared" ca="1" si="40"/>
        <v>0</v>
      </c>
      <c r="BH15" s="3">
        <f t="shared" ca="1" si="40"/>
        <v>0</v>
      </c>
      <c r="BI15" s="3">
        <f t="shared" ca="1" si="40"/>
        <v>0</v>
      </c>
      <c r="BJ15" s="3">
        <f t="shared" ca="1" si="40"/>
        <v>0</v>
      </c>
      <c r="BK15" s="3">
        <f t="shared" ca="1" si="40"/>
        <v>0</v>
      </c>
      <c r="BL15" s="3">
        <f t="shared" ca="1" si="40"/>
        <v>0</v>
      </c>
      <c r="BM15" s="3">
        <f t="shared" ca="1" si="40"/>
        <v>0</v>
      </c>
      <c r="BN15" s="3">
        <f t="shared" ca="1" si="40"/>
        <v>0</v>
      </c>
      <c r="BO15" s="3">
        <f t="shared" ca="1" si="40"/>
        <v>0</v>
      </c>
      <c r="BP15" s="3">
        <f t="shared" ca="1" si="40"/>
        <v>0</v>
      </c>
      <c r="BQ15" s="3">
        <f t="shared" ca="1" si="40"/>
        <v>0</v>
      </c>
      <c r="BR15" s="3">
        <f t="shared" ca="1" si="40"/>
        <v>0</v>
      </c>
      <c r="BS15" s="3">
        <f t="shared" ca="1" si="40"/>
        <v>0</v>
      </c>
      <c r="BT15" s="3">
        <f t="shared" ref="BT15:EE15" ca="1" si="41">BT94</f>
        <v>0</v>
      </c>
      <c r="BU15" s="3">
        <f t="shared" ca="1" si="41"/>
        <v>0</v>
      </c>
      <c r="BV15" s="3">
        <f t="shared" ca="1" si="41"/>
        <v>0</v>
      </c>
      <c r="BW15" s="3">
        <f t="shared" ca="1" si="41"/>
        <v>0</v>
      </c>
      <c r="BX15" s="3">
        <f t="shared" ca="1" si="41"/>
        <v>0</v>
      </c>
      <c r="BY15" s="3">
        <f t="shared" ca="1" si="41"/>
        <v>0</v>
      </c>
      <c r="BZ15" s="3">
        <f t="shared" ca="1" si="41"/>
        <v>0</v>
      </c>
      <c r="CA15" s="3">
        <f t="shared" ca="1" si="41"/>
        <v>0</v>
      </c>
      <c r="CB15" s="3">
        <f t="shared" ca="1" si="41"/>
        <v>0</v>
      </c>
      <c r="CC15" s="3">
        <f t="shared" ca="1" si="41"/>
        <v>0</v>
      </c>
      <c r="CD15" s="3">
        <f t="shared" ca="1" si="41"/>
        <v>0</v>
      </c>
      <c r="CE15" s="3">
        <f t="shared" ca="1" si="41"/>
        <v>0</v>
      </c>
      <c r="CF15" s="3">
        <f t="shared" ca="1" si="41"/>
        <v>0</v>
      </c>
      <c r="CG15" s="3">
        <f t="shared" ca="1" si="41"/>
        <v>0</v>
      </c>
      <c r="CH15" s="3">
        <f t="shared" ca="1" si="41"/>
        <v>0</v>
      </c>
      <c r="CI15" s="3">
        <f t="shared" ca="1" si="41"/>
        <v>0</v>
      </c>
      <c r="CJ15" s="3">
        <f t="shared" ca="1" si="41"/>
        <v>0</v>
      </c>
      <c r="CK15" s="3">
        <f t="shared" ca="1" si="41"/>
        <v>0</v>
      </c>
      <c r="CL15" s="3">
        <f t="shared" ca="1" si="41"/>
        <v>0</v>
      </c>
      <c r="CM15" s="3">
        <f t="shared" ca="1" si="41"/>
        <v>0</v>
      </c>
      <c r="CN15" s="3">
        <f t="shared" ca="1" si="41"/>
        <v>0</v>
      </c>
      <c r="CO15" s="3">
        <f t="shared" ca="1" si="41"/>
        <v>0</v>
      </c>
      <c r="CP15" s="3">
        <f t="shared" ca="1" si="41"/>
        <v>0</v>
      </c>
      <c r="CQ15" s="3">
        <f t="shared" ca="1" si="41"/>
        <v>0</v>
      </c>
      <c r="CR15" s="3">
        <f t="shared" ca="1" si="41"/>
        <v>0</v>
      </c>
      <c r="CS15" s="3">
        <f t="shared" ca="1" si="41"/>
        <v>0</v>
      </c>
      <c r="CT15" s="3">
        <f t="shared" ca="1" si="41"/>
        <v>0</v>
      </c>
      <c r="CU15" s="3">
        <f t="shared" ca="1" si="41"/>
        <v>0</v>
      </c>
      <c r="CV15" s="3">
        <f t="shared" ca="1" si="41"/>
        <v>0</v>
      </c>
      <c r="CW15" s="3">
        <f t="shared" ca="1" si="41"/>
        <v>0</v>
      </c>
      <c r="CX15" s="3">
        <f t="shared" ca="1" si="41"/>
        <v>0</v>
      </c>
      <c r="CY15" s="3">
        <f t="shared" ca="1" si="41"/>
        <v>0</v>
      </c>
      <c r="CZ15" s="3">
        <f t="shared" ca="1" si="41"/>
        <v>0</v>
      </c>
      <c r="DA15" s="3">
        <f t="shared" ca="1" si="41"/>
        <v>0</v>
      </c>
      <c r="DB15" s="3">
        <f t="shared" ca="1" si="41"/>
        <v>0</v>
      </c>
      <c r="DC15" s="3">
        <f t="shared" ca="1" si="41"/>
        <v>0</v>
      </c>
      <c r="DD15" s="3">
        <f t="shared" ca="1" si="41"/>
        <v>0</v>
      </c>
      <c r="DE15" s="3">
        <f t="shared" ca="1" si="41"/>
        <v>0</v>
      </c>
      <c r="DF15" s="3">
        <f t="shared" ca="1" si="41"/>
        <v>0</v>
      </c>
      <c r="DG15" s="3">
        <f t="shared" ca="1" si="41"/>
        <v>0</v>
      </c>
      <c r="DH15" s="3">
        <f t="shared" ca="1" si="41"/>
        <v>0</v>
      </c>
      <c r="DI15" s="3">
        <f t="shared" ca="1" si="41"/>
        <v>0</v>
      </c>
      <c r="DJ15" s="3">
        <f t="shared" ca="1" si="41"/>
        <v>0</v>
      </c>
      <c r="DK15" s="3">
        <f t="shared" ca="1" si="41"/>
        <v>0</v>
      </c>
      <c r="DL15" s="3">
        <f t="shared" ca="1" si="41"/>
        <v>0</v>
      </c>
      <c r="DM15" s="3">
        <f t="shared" ca="1" si="41"/>
        <v>0</v>
      </c>
      <c r="DN15" s="3">
        <f t="shared" ca="1" si="41"/>
        <v>0</v>
      </c>
      <c r="DO15" s="3">
        <f t="shared" ca="1" si="41"/>
        <v>0</v>
      </c>
      <c r="DP15" s="3">
        <f t="shared" ca="1" si="41"/>
        <v>0</v>
      </c>
      <c r="DQ15" s="3">
        <f t="shared" ca="1" si="41"/>
        <v>0</v>
      </c>
      <c r="DR15" s="3">
        <f t="shared" ca="1" si="41"/>
        <v>0</v>
      </c>
      <c r="DS15" s="3">
        <f t="shared" ca="1" si="41"/>
        <v>0</v>
      </c>
      <c r="DT15" s="3">
        <f t="shared" ca="1" si="41"/>
        <v>0</v>
      </c>
      <c r="DU15" s="3">
        <f t="shared" ca="1" si="41"/>
        <v>0</v>
      </c>
      <c r="DV15" s="3">
        <f t="shared" ca="1" si="41"/>
        <v>0</v>
      </c>
      <c r="DW15" s="3">
        <f t="shared" ca="1" si="41"/>
        <v>0</v>
      </c>
      <c r="DX15" s="3">
        <f t="shared" ca="1" si="41"/>
        <v>0</v>
      </c>
      <c r="DY15" s="3">
        <f t="shared" ca="1" si="41"/>
        <v>0</v>
      </c>
      <c r="DZ15" s="3">
        <f t="shared" ca="1" si="41"/>
        <v>0</v>
      </c>
      <c r="EA15" s="3">
        <f t="shared" ca="1" si="41"/>
        <v>0</v>
      </c>
      <c r="EB15" s="3">
        <f t="shared" ca="1" si="41"/>
        <v>0</v>
      </c>
      <c r="EC15" s="3">
        <f t="shared" ca="1" si="41"/>
        <v>0</v>
      </c>
      <c r="ED15" s="3">
        <f t="shared" ca="1" si="41"/>
        <v>0</v>
      </c>
      <c r="EE15" s="3">
        <f t="shared" ca="1" si="41"/>
        <v>0</v>
      </c>
      <c r="EF15" s="3">
        <f t="shared" ref="EF15:EG15" ca="1" si="42">EF94</f>
        <v>0</v>
      </c>
      <c r="EG15" s="3">
        <f t="shared" ca="1" si="42"/>
        <v>0</v>
      </c>
      <c r="EH15" s="3">
        <f t="shared" ref="EH15:GC15" ca="1" si="43">EH94</f>
        <v>0</v>
      </c>
      <c r="EI15" s="3">
        <f t="shared" ca="1" si="43"/>
        <v>0</v>
      </c>
      <c r="EJ15" s="3">
        <f t="shared" ca="1" si="43"/>
        <v>0</v>
      </c>
      <c r="EK15" s="3">
        <f t="shared" ca="1" si="43"/>
        <v>0</v>
      </c>
      <c r="EL15" s="3">
        <f t="shared" ca="1" si="43"/>
        <v>0</v>
      </c>
      <c r="EM15" s="3">
        <f t="shared" ca="1" si="43"/>
        <v>0</v>
      </c>
      <c r="EN15" s="3">
        <f t="shared" ca="1" si="43"/>
        <v>0</v>
      </c>
      <c r="EO15" s="3">
        <f t="shared" ca="1" si="43"/>
        <v>0</v>
      </c>
      <c r="EP15" s="3">
        <f t="shared" ca="1" si="43"/>
        <v>0</v>
      </c>
      <c r="EQ15" s="3">
        <f t="shared" ca="1" si="43"/>
        <v>0</v>
      </c>
      <c r="ER15" s="3">
        <f t="shared" ca="1" si="43"/>
        <v>0</v>
      </c>
      <c r="ES15" s="3">
        <f t="shared" ca="1" si="43"/>
        <v>0</v>
      </c>
      <c r="ET15" s="3">
        <f t="shared" ca="1" si="43"/>
        <v>0</v>
      </c>
      <c r="EU15" s="3">
        <f t="shared" ca="1" si="43"/>
        <v>0</v>
      </c>
      <c r="EV15" s="3">
        <f t="shared" ca="1" si="43"/>
        <v>0</v>
      </c>
      <c r="EW15" s="3">
        <f t="shared" ca="1" si="43"/>
        <v>0</v>
      </c>
      <c r="EX15" s="3">
        <f t="shared" ca="1" si="43"/>
        <v>0</v>
      </c>
      <c r="EY15" s="3">
        <f t="shared" ca="1" si="43"/>
        <v>0</v>
      </c>
      <c r="EZ15" s="3">
        <f t="shared" ca="1" si="43"/>
        <v>0</v>
      </c>
      <c r="FA15" s="3">
        <f t="shared" ca="1" si="43"/>
        <v>0</v>
      </c>
      <c r="FB15" s="3">
        <f t="shared" ca="1" si="43"/>
        <v>0</v>
      </c>
      <c r="FC15" s="3">
        <f t="shared" ca="1" si="43"/>
        <v>0</v>
      </c>
      <c r="FD15" s="3">
        <f t="shared" ca="1" si="43"/>
        <v>0</v>
      </c>
      <c r="FE15" s="3">
        <f t="shared" ca="1" si="43"/>
        <v>0</v>
      </c>
      <c r="FF15" s="3">
        <f t="shared" ca="1" si="43"/>
        <v>0</v>
      </c>
      <c r="FG15" s="3">
        <f t="shared" ca="1" si="43"/>
        <v>0</v>
      </c>
      <c r="FH15" s="3">
        <f t="shared" ca="1" si="43"/>
        <v>0</v>
      </c>
      <c r="FI15" s="3">
        <f t="shared" ca="1" si="43"/>
        <v>0</v>
      </c>
      <c r="FJ15" s="3">
        <f t="shared" ca="1" si="43"/>
        <v>0</v>
      </c>
      <c r="FK15" s="3">
        <f t="shared" ca="1" si="43"/>
        <v>0</v>
      </c>
      <c r="FL15" s="3">
        <f t="shared" ca="1" si="43"/>
        <v>0</v>
      </c>
      <c r="FM15" s="3">
        <f t="shared" ca="1" si="43"/>
        <v>0</v>
      </c>
      <c r="FN15" s="3">
        <f t="shared" ca="1" si="43"/>
        <v>0</v>
      </c>
      <c r="FO15" s="3">
        <f t="shared" ca="1" si="43"/>
        <v>0</v>
      </c>
      <c r="FP15" s="3">
        <f t="shared" ca="1" si="43"/>
        <v>0</v>
      </c>
      <c r="FQ15" s="3">
        <f t="shared" ca="1" si="43"/>
        <v>0</v>
      </c>
      <c r="FR15" s="3">
        <f t="shared" ca="1" si="43"/>
        <v>0</v>
      </c>
      <c r="FS15" s="3">
        <f t="shared" ca="1" si="43"/>
        <v>0</v>
      </c>
      <c r="FT15" s="3">
        <f t="shared" ca="1" si="43"/>
        <v>0</v>
      </c>
      <c r="FU15" s="3">
        <f t="shared" ca="1" si="43"/>
        <v>0</v>
      </c>
      <c r="FV15" s="3">
        <f t="shared" ca="1" si="43"/>
        <v>0</v>
      </c>
      <c r="FW15" s="3">
        <f t="shared" ca="1" si="43"/>
        <v>0</v>
      </c>
      <c r="FX15" s="3">
        <f t="shared" ca="1" si="43"/>
        <v>0</v>
      </c>
      <c r="FY15" s="3">
        <f t="shared" ca="1" si="43"/>
        <v>0</v>
      </c>
      <c r="FZ15" s="3">
        <f t="shared" ca="1" si="43"/>
        <v>0</v>
      </c>
      <c r="GA15" s="3">
        <f t="shared" ca="1" si="43"/>
        <v>0</v>
      </c>
      <c r="GB15" s="3">
        <f t="shared" ca="1" si="43"/>
        <v>0</v>
      </c>
      <c r="GC15" s="3">
        <f t="shared" ca="1" si="43"/>
        <v>0</v>
      </c>
      <c r="GD15" s="3">
        <f t="shared" ref="GD15:GK15" ca="1" si="44">GD94</f>
        <v>0</v>
      </c>
      <c r="GE15" s="3">
        <f t="shared" ca="1" si="44"/>
        <v>0</v>
      </c>
      <c r="GF15" s="3">
        <f t="shared" ca="1" si="44"/>
        <v>0</v>
      </c>
      <c r="GG15" s="3">
        <f t="shared" ca="1" si="44"/>
        <v>0</v>
      </c>
      <c r="GH15" s="3">
        <f t="shared" ca="1" si="44"/>
        <v>0</v>
      </c>
      <c r="GI15" s="3">
        <f t="shared" ca="1" si="44"/>
        <v>0</v>
      </c>
      <c r="GJ15" s="3">
        <f t="shared" ca="1" si="44"/>
        <v>0</v>
      </c>
      <c r="GK15" s="3">
        <f t="shared" ca="1" si="44"/>
        <v>0</v>
      </c>
      <c r="GL15" s="3">
        <f t="shared" ref="GL15:GM15" ca="1" si="45">GL94</f>
        <v>0</v>
      </c>
      <c r="GM15" s="3">
        <f t="shared" ca="1" si="45"/>
        <v>0</v>
      </c>
    </row>
    <row r="16" spans="2:195" x14ac:dyDescent="0.25">
      <c r="B16" s="16">
        <f t="shared" si="21"/>
        <v>7</v>
      </c>
      <c r="G16" s="3">
        <f ca="1">G100</f>
        <v>0</v>
      </c>
      <c r="H16" s="3">
        <f t="shared" ref="H16:BS16" ca="1" si="46">H100</f>
        <v>0</v>
      </c>
      <c r="I16" s="3">
        <f t="shared" ca="1" si="46"/>
        <v>0</v>
      </c>
      <c r="J16" s="3">
        <f t="shared" ca="1" si="46"/>
        <v>0</v>
      </c>
      <c r="K16" s="3">
        <f t="shared" ca="1" si="46"/>
        <v>0</v>
      </c>
      <c r="L16" s="3">
        <f t="shared" ca="1" si="46"/>
        <v>0</v>
      </c>
      <c r="M16" s="3">
        <f t="shared" ca="1" si="46"/>
        <v>0</v>
      </c>
      <c r="N16" s="3">
        <f t="shared" ca="1" si="46"/>
        <v>0</v>
      </c>
      <c r="O16" s="3">
        <f t="shared" ca="1" si="46"/>
        <v>0</v>
      </c>
      <c r="P16" s="3">
        <f t="shared" ca="1" si="46"/>
        <v>0</v>
      </c>
      <c r="Q16" s="3">
        <f t="shared" ca="1" si="46"/>
        <v>0</v>
      </c>
      <c r="R16" s="3">
        <f t="shared" ca="1" si="46"/>
        <v>0</v>
      </c>
      <c r="S16" s="3">
        <f t="shared" ca="1" si="46"/>
        <v>0</v>
      </c>
      <c r="T16" s="3">
        <f t="shared" ca="1" si="46"/>
        <v>0</v>
      </c>
      <c r="U16" s="3">
        <f t="shared" ca="1" si="46"/>
        <v>0</v>
      </c>
      <c r="V16" s="3">
        <f t="shared" ca="1" si="46"/>
        <v>0</v>
      </c>
      <c r="W16" s="3">
        <f t="shared" ca="1" si="46"/>
        <v>0</v>
      </c>
      <c r="X16" s="3">
        <f t="shared" ca="1" si="46"/>
        <v>0</v>
      </c>
      <c r="Y16" s="3">
        <f t="shared" ca="1" si="46"/>
        <v>0</v>
      </c>
      <c r="Z16" s="3">
        <f t="shared" ca="1" si="46"/>
        <v>0</v>
      </c>
      <c r="AA16" s="3">
        <f t="shared" ca="1" si="46"/>
        <v>0</v>
      </c>
      <c r="AB16" s="3">
        <f t="shared" ca="1" si="46"/>
        <v>0</v>
      </c>
      <c r="AC16" s="3">
        <f t="shared" ca="1" si="46"/>
        <v>0</v>
      </c>
      <c r="AD16" s="3">
        <f t="shared" ca="1" si="46"/>
        <v>0</v>
      </c>
      <c r="AE16" s="3">
        <f t="shared" ca="1" si="46"/>
        <v>0</v>
      </c>
      <c r="AF16" s="3">
        <f t="shared" ca="1" si="46"/>
        <v>0</v>
      </c>
      <c r="AG16" s="3">
        <f t="shared" ca="1" si="46"/>
        <v>0</v>
      </c>
      <c r="AH16" s="3">
        <f t="shared" ca="1" si="46"/>
        <v>0</v>
      </c>
      <c r="AI16" s="3">
        <f t="shared" ca="1" si="46"/>
        <v>0</v>
      </c>
      <c r="AJ16" s="3">
        <f t="shared" ca="1" si="46"/>
        <v>0</v>
      </c>
      <c r="AK16" s="3">
        <f t="shared" ca="1" si="46"/>
        <v>0</v>
      </c>
      <c r="AL16" s="3">
        <f t="shared" ca="1" si="46"/>
        <v>0</v>
      </c>
      <c r="AM16" s="3">
        <f t="shared" ca="1" si="46"/>
        <v>0</v>
      </c>
      <c r="AN16" s="3">
        <f t="shared" ca="1" si="46"/>
        <v>0</v>
      </c>
      <c r="AO16" s="3">
        <f t="shared" ca="1" si="46"/>
        <v>0</v>
      </c>
      <c r="AP16" s="3">
        <f t="shared" ca="1" si="46"/>
        <v>0</v>
      </c>
      <c r="AQ16" s="3">
        <f t="shared" ca="1" si="46"/>
        <v>0</v>
      </c>
      <c r="AR16" s="3">
        <f t="shared" ca="1" si="46"/>
        <v>0</v>
      </c>
      <c r="AS16" s="3">
        <f t="shared" ca="1" si="46"/>
        <v>0</v>
      </c>
      <c r="AT16" s="3">
        <f t="shared" ca="1" si="46"/>
        <v>0</v>
      </c>
      <c r="AU16" s="3">
        <f t="shared" ca="1" si="46"/>
        <v>0</v>
      </c>
      <c r="AV16" s="3">
        <f t="shared" ca="1" si="46"/>
        <v>0</v>
      </c>
      <c r="AW16" s="3">
        <f t="shared" ca="1" si="46"/>
        <v>0</v>
      </c>
      <c r="AX16" s="3">
        <f t="shared" ca="1" si="46"/>
        <v>0</v>
      </c>
      <c r="AY16" s="3">
        <f t="shared" ca="1" si="46"/>
        <v>0</v>
      </c>
      <c r="AZ16" s="3">
        <f t="shared" ca="1" si="46"/>
        <v>0</v>
      </c>
      <c r="BA16" s="3">
        <f t="shared" ca="1" si="46"/>
        <v>0</v>
      </c>
      <c r="BB16" s="3">
        <f t="shared" ca="1" si="46"/>
        <v>0</v>
      </c>
      <c r="BC16" s="3">
        <f t="shared" ca="1" si="46"/>
        <v>0</v>
      </c>
      <c r="BD16" s="3">
        <f t="shared" ca="1" si="46"/>
        <v>0</v>
      </c>
      <c r="BE16" s="3">
        <f t="shared" ca="1" si="46"/>
        <v>0</v>
      </c>
      <c r="BF16" s="3">
        <f t="shared" ca="1" si="46"/>
        <v>0</v>
      </c>
      <c r="BG16" s="3">
        <f t="shared" ca="1" si="46"/>
        <v>0</v>
      </c>
      <c r="BH16" s="3">
        <f t="shared" ca="1" si="46"/>
        <v>0</v>
      </c>
      <c r="BI16" s="3">
        <f t="shared" ca="1" si="46"/>
        <v>0</v>
      </c>
      <c r="BJ16" s="3">
        <f t="shared" ca="1" si="46"/>
        <v>0</v>
      </c>
      <c r="BK16" s="3">
        <f t="shared" ca="1" si="46"/>
        <v>0</v>
      </c>
      <c r="BL16" s="3">
        <f t="shared" ca="1" si="46"/>
        <v>0</v>
      </c>
      <c r="BM16" s="3">
        <f t="shared" ca="1" si="46"/>
        <v>0</v>
      </c>
      <c r="BN16" s="3">
        <f t="shared" ca="1" si="46"/>
        <v>0</v>
      </c>
      <c r="BO16" s="3">
        <f t="shared" ca="1" si="46"/>
        <v>0</v>
      </c>
      <c r="BP16" s="3">
        <f t="shared" ca="1" si="46"/>
        <v>0</v>
      </c>
      <c r="BQ16" s="3">
        <f t="shared" ca="1" si="46"/>
        <v>0</v>
      </c>
      <c r="BR16" s="3">
        <f t="shared" ca="1" si="46"/>
        <v>0</v>
      </c>
      <c r="BS16" s="3">
        <f t="shared" ca="1" si="46"/>
        <v>0</v>
      </c>
      <c r="BT16" s="3">
        <f t="shared" ref="BT16:EE16" ca="1" si="47">BT100</f>
        <v>0</v>
      </c>
      <c r="BU16" s="3">
        <f t="shared" ca="1" si="47"/>
        <v>0</v>
      </c>
      <c r="BV16" s="3">
        <f t="shared" ca="1" si="47"/>
        <v>0</v>
      </c>
      <c r="BW16" s="3">
        <f t="shared" ca="1" si="47"/>
        <v>0</v>
      </c>
      <c r="BX16" s="3">
        <f t="shared" ca="1" si="47"/>
        <v>0</v>
      </c>
      <c r="BY16" s="3">
        <f t="shared" ca="1" si="47"/>
        <v>0</v>
      </c>
      <c r="BZ16" s="3">
        <f t="shared" ca="1" si="47"/>
        <v>0</v>
      </c>
      <c r="CA16" s="3">
        <f t="shared" ca="1" si="47"/>
        <v>0</v>
      </c>
      <c r="CB16" s="3">
        <f t="shared" ca="1" si="47"/>
        <v>0</v>
      </c>
      <c r="CC16" s="3">
        <f t="shared" ca="1" si="47"/>
        <v>0</v>
      </c>
      <c r="CD16" s="3">
        <f t="shared" ca="1" si="47"/>
        <v>0</v>
      </c>
      <c r="CE16" s="3">
        <f t="shared" ca="1" si="47"/>
        <v>0</v>
      </c>
      <c r="CF16" s="3">
        <f t="shared" ca="1" si="47"/>
        <v>0</v>
      </c>
      <c r="CG16" s="3">
        <f t="shared" ca="1" si="47"/>
        <v>0</v>
      </c>
      <c r="CH16" s="3">
        <f t="shared" ca="1" si="47"/>
        <v>0</v>
      </c>
      <c r="CI16" s="3">
        <f t="shared" ca="1" si="47"/>
        <v>0</v>
      </c>
      <c r="CJ16" s="3">
        <f t="shared" ca="1" si="47"/>
        <v>0</v>
      </c>
      <c r="CK16" s="3">
        <f t="shared" ca="1" si="47"/>
        <v>0</v>
      </c>
      <c r="CL16" s="3">
        <f t="shared" ca="1" si="47"/>
        <v>0</v>
      </c>
      <c r="CM16" s="3">
        <f t="shared" ca="1" si="47"/>
        <v>0</v>
      </c>
      <c r="CN16" s="3">
        <f t="shared" ca="1" si="47"/>
        <v>0</v>
      </c>
      <c r="CO16" s="3">
        <f t="shared" ca="1" si="47"/>
        <v>0</v>
      </c>
      <c r="CP16" s="3">
        <f t="shared" ca="1" si="47"/>
        <v>0</v>
      </c>
      <c r="CQ16" s="3">
        <f t="shared" ca="1" si="47"/>
        <v>0</v>
      </c>
      <c r="CR16" s="3">
        <f t="shared" ca="1" si="47"/>
        <v>0</v>
      </c>
      <c r="CS16" s="3">
        <f t="shared" ca="1" si="47"/>
        <v>0</v>
      </c>
      <c r="CT16" s="3">
        <f t="shared" ca="1" si="47"/>
        <v>0</v>
      </c>
      <c r="CU16" s="3">
        <f t="shared" ca="1" si="47"/>
        <v>0</v>
      </c>
      <c r="CV16" s="3">
        <f t="shared" ca="1" si="47"/>
        <v>0</v>
      </c>
      <c r="CW16" s="3">
        <f t="shared" ca="1" si="47"/>
        <v>0</v>
      </c>
      <c r="CX16" s="3">
        <f t="shared" ca="1" si="47"/>
        <v>0</v>
      </c>
      <c r="CY16" s="3">
        <f t="shared" ca="1" si="47"/>
        <v>0</v>
      </c>
      <c r="CZ16" s="3">
        <f t="shared" ca="1" si="47"/>
        <v>0</v>
      </c>
      <c r="DA16" s="3">
        <f t="shared" ca="1" si="47"/>
        <v>0</v>
      </c>
      <c r="DB16" s="3">
        <f t="shared" ca="1" si="47"/>
        <v>0</v>
      </c>
      <c r="DC16" s="3">
        <f t="shared" ca="1" si="47"/>
        <v>0</v>
      </c>
      <c r="DD16" s="3">
        <f t="shared" ca="1" si="47"/>
        <v>0</v>
      </c>
      <c r="DE16" s="3">
        <f t="shared" ca="1" si="47"/>
        <v>0</v>
      </c>
      <c r="DF16" s="3">
        <f t="shared" ca="1" si="47"/>
        <v>0</v>
      </c>
      <c r="DG16" s="3">
        <f t="shared" ca="1" si="47"/>
        <v>0</v>
      </c>
      <c r="DH16" s="3">
        <f t="shared" ca="1" si="47"/>
        <v>0</v>
      </c>
      <c r="DI16" s="3">
        <f t="shared" ca="1" si="47"/>
        <v>0</v>
      </c>
      <c r="DJ16" s="3">
        <f t="shared" ca="1" si="47"/>
        <v>0</v>
      </c>
      <c r="DK16" s="3">
        <f t="shared" ca="1" si="47"/>
        <v>0</v>
      </c>
      <c r="DL16" s="3">
        <f t="shared" ca="1" si="47"/>
        <v>0</v>
      </c>
      <c r="DM16" s="3">
        <f t="shared" ca="1" si="47"/>
        <v>0</v>
      </c>
      <c r="DN16" s="3">
        <f t="shared" ca="1" si="47"/>
        <v>0</v>
      </c>
      <c r="DO16" s="3">
        <f t="shared" ca="1" si="47"/>
        <v>0</v>
      </c>
      <c r="DP16" s="3">
        <f t="shared" ca="1" si="47"/>
        <v>0</v>
      </c>
      <c r="DQ16" s="3">
        <f t="shared" ca="1" si="47"/>
        <v>0</v>
      </c>
      <c r="DR16" s="3">
        <f t="shared" ca="1" si="47"/>
        <v>0</v>
      </c>
      <c r="DS16" s="3">
        <f t="shared" ca="1" si="47"/>
        <v>0</v>
      </c>
      <c r="DT16" s="3">
        <f t="shared" ca="1" si="47"/>
        <v>0</v>
      </c>
      <c r="DU16" s="3">
        <f t="shared" ca="1" si="47"/>
        <v>0</v>
      </c>
      <c r="DV16" s="3">
        <f t="shared" ca="1" si="47"/>
        <v>0</v>
      </c>
      <c r="DW16" s="3">
        <f t="shared" ca="1" si="47"/>
        <v>0</v>
      </c>
      <c r="DX16" s="3">
        <f t="shared" ca="1" si="47"/>
        <v>0</v>
      </c>
      <c r="DY16" s="3">
        <f t="shared" ca="1" si="47"/>
        <v>0</v>
      </c>
      <c r="DZ16" s="3">
        <f t="shared" ca="1" si="47"/>
        <v>0</v>
      </c>
      <c r="EA16" s="3">
        <f t="shared" ca="1" si="47"/>
        <v>0</v>
      </c>
      <c r="EB16" s="3">
        <f t="shared" ca="1" si="47"/>
        <v>0</v>
      </c>
      <c r="EC16" s="3">
        <f t="shared" ca="1" si="47"/>
        <v>0</v>
      </c>
      <c r="ED16" s="3">
        <f t="shared" ca="1" si="47"/>
        <v>0</v>
      </c>
      <c r="EE16" s="3">
        <f t="shared" ca="1" si="47"/>
        <v>0</v>
      </c>
      <c r="EF16" s="3">
        <f t="shared" ref="EF16:EG16" ca="1" si="48">EF100</f>
        <v>0</v>
      </c>
      <c r="EG16" s="3">
        <f t="shared" ca="1" si="48"/>
        <v>0</v>
      </c>
      <c r="EH16" s="3">
        <f t="shared" ref="EH16:GC16" ca="1" si="49">EH100</f>
        <v>0</v>
      </c>
      <c r="EI16" s="3">
        <f t="shared" ca="1" si="49"/>
        <v>0</v>
      </c>
      <c r="EJ16" s="3">
        <f t="shared" ca="1" si="49"/>
        <v>0</v>
      </c>
      <c r="EK16" s="3">
        <f t="shared" ca="1" si="49"/>
        <v>0</v>
      </c>
      <c r="EL16" s="3">
        <f t="shared" ca="1" si="49"/>
        <v>0</v>
      </c>
      <c r="EM16" s="3">
        <f t="shared" ca="1" si="49"/>
        <v>0</v>
      </c>
      <c r="EN16" s="3">
        <f t="shared" ca="1" si="49"/>
        <v>0</v>
      </c>
      <c r="EO16" s="3">
        <f t="shared" ca="1" si="49"/>
        <v>0</v>
      </c>
      <c r="EP16" s="3">
        <f t="shared" ca="1" si="49"/>
        <v>0</v>
      </c>
      <c r="EQ16" s="3">
        <f t="shared" ca="1" si="49"/>
        <v>0</v>
      </c>
      <c r="ER16" s="3">
        <f t="shared" ca="1" si="49"/>
        <v>0</v>
      </c>
      <c r="ES16" s="3">
        <f t="shared" ca="1" si="49"/>
        <v>0</v>
      </c>
      <c r="ET16" s="3">
        <f t="shared" ca="1" si="49"/>
        <v>0</v>
      </c>
      <c r="EU16" s="3">
        <f t="shared" ca="1" si="49"/>
        <v>0</v>
      </c>
      <c r="EV16" s="3">
        <f t="shared" ca="1" si="49"/>
        <v>0</v>
      </c>
      <c r="EW16" s="3">
        <f t="shared" ca="1" si="49"/>
        <v>0</v>
      </c>
      <c r="EX16" s="3">
        <f t="shared" ca="1" si="49"/>
        <v>0</v>
      </c>
      <c r="EY16" s="3">
        <f t="shared" ca="1" si="49"/>
        <v>0</v>
      </c>
      <c r="EZ16" s="3">
        <f t="shared" ca="1" si="49"/>
        <v>0</v>
      </c>
      <c r="FA16" s="3">
        <f t="shared" ca="1" si="49"/>
        <v>0</v>
      </c>
      <c r="FB16" s="3">
        <f t="shared" ca="1" si="49"/>
        <v>0</v>
      </c>
      <c r="FC16" s="3">
        <f t="shared" ca="1" si="49"/>
        <v>0</v>
      </c>
      <c r="FD16" s="3">
        <f t="shared" ca="1" si="49"/>
        <v>0</v>
      </c>
      <c r="FE16" s="3">
        <f t="shared" ca="1" si="49"/>
        <v>0</v>
      </c>
      <c r="FF16" s="3">
        <f t="shared" ca="1" si="49"/>
        <v>0</v>
      </c>
      <c r="FG16" s="3">
        <f t="shared" ca="1" si="49"/>
        <v>0</v>
      </c>
      <c r="FH16" s="3">
        <f t="shared" ca="1" si="49"/>
        <v>0</v>
      </c>
      <c r="FI16" s="3">
        <f t="shared" ca="1" si="49"/>
        <v>0</v>
      </c>
      <c r="FJ16" s="3">
        <f t="shared" ca="1" si="49"/>
        <v>0</v>
      </c>
      <c r="FK16" s="3">
        <f t="shared" ca="1" si="49"/>
        <v>0</v>
      </c>
      <c r="FL16" s="3">
        <f t="shared" ca="1" si="49"/>
        <v>0</v>
      </c>
      <c r="FM16" s="3">
        <f t="shared" ca="1" si="49"/>
        <v>0</v>
      </c>
      <c r="FN16" s="3">
        <f t="shared" ca="1" si="49"/>
        <v>0</v>
      </c>
      <c r="FO16" s="3">
        <f t="shared" ca="1" si="49"/>
        <v>0</v>
      </c>
      <c r="FP16" s="3">
        <f t="shared" ca="1" si="49"/>
        <v>0</v>
      </c>
      <c r="FQ16" s="3">
        <f t="shared" ca="1" si="49"/>
        <v>0</v>
      </c>
      <c r="FR16" s="3">
        <f t="shared" ca="1" si="49"/>
        <v>0</v>
      </c>
      <c r="FS16" s="3">
        <f t="shared" ca="1" si="49"/>
        <v>0</v>
      </c>
      <c r="FT16" s="3">
        <f t="shared" ca="1" si="49"/>
        <v>0</v>
      </c>
      <c r="FU16" s="3">
        <f t="shared" ca="1" si="49"/>
        <v>0</v>
      </c>
      <c r="FV16" s="3">
        <f t="shared" ca="1" si="49"/>
        <v>0</v>
      </c>
      <c r="FW16" s="3">
        <f t="shared" ca="1" si="49"/>
        <v>0</v>
      </c>
      <c r="FX16" s="3">
        <f t="shared" ca="1" si="49"/>
        <v>0</v>
      </c>
      <c r="FY16" s="3">
        <f t="shared" ca="1" si="49"/>
        <v>0</v>
      </c>
      <c r="FZ16" s="3">
        <f t="shared" ca="1" si="49"/>
        <v>0</v>
      </c>
      <c r="GA16" s="3">
        <f t="shared" ca="1" si="49"/>
        <v>0</v>
      </c>
      <c r="GB16" s="3">
        <f t="shared" ca="1" si="49"/>
        <v>0</v>
      </c>
      <c r="GC16" s="3">
        <f t="shared" ca="1" si="49"/>
        <v>0</v>
      </c>
      <c r="GD16" s="3">
        <f t="shared" ref="GD16:GK16" ca="1" si="50">GD100</f>
        <v>0</v>
      </c>
      <c r="GE16" s="3">
        <f t="shared" ca="1" si="50"/>
        <v>0</v>
      </c>
      <c r="GF16" s="3">
        <f t="shared" ca="1" si="50"/>
        <v>0</v>
      </c>
      <c r="GG16" s="3">
        <f t="shared" ca="1" si="50"/>
        <v>0</v>
      </c>
      <c r="GH16" s="3">
        <f t="shared" ca="1" si="50"/>
        <v>0</v>
      </c>
      <c r="GI16" s="3">
        <f t="shared" ca="1" si="50"/>
        <v>0</v>
      </c>
      <c r="GJ16" s="3">
        <f t="shared" ca="1" si="50"/>
        <v>0</v>
      </c>
      <c r="GK16" s="3">
        <f t="shared" ca="1" si="50"/>
        <v>0</v>
      </c>
      <c r="GL16" s="3">
        <f t="shared" ref="GL16:GM16" ca="1" si="51">GL100</f>
        <v>0</v>
      </c>
      <c r="GM16" s="3">
        <f t="shared" ca="1" si="51"/>
        <v>0</v>
      </c>
    </row>
    <row r="17" spans="2:195" x14ac:dyDescent="0.25">
      <c r="B17" s="16">
        <f t="shared" si="21"/>
        <v>8</v>
      </c>
      <c r="G17" s="3">
        <f ca="1">G106</f>
        <v>0</v>
      </c>
      <c r="H17" s="3">
        <f t="shared" ref="H17:BS17" ca="1" si="52">H106</f>
        <v>0</v>
      </c>
      <c r="I17" s="3">
        <f t="shared" ca="1" si="52"/>
        <v>0</v>
      </c>
      <c r="J17" s="3">
        <f t="shared" ca="1" si="52"/>
        <v>0</v>
      </c>
      <c r="K17" s="3">
        <f t="shared" ca="1" si="52"/>
        <v>0</v>
      </c>
      <c r="L17" s="3">
        <f t="shared" ca="1" si="52"/>
        <v>0</v>
      </c>
      <c r="M17" s="3">
        <f t="shared" ca="1" si="52"/>
        <v>0</v>
      </c>
      <c r="N17" s="3">
        <f t="shared" ca="1" si="52"/>
        <v>0</v>
      </c>
      <c r="O17" s="3">
        <f t="shared" ca="1" si="52"/>
        <v>0</v>
      </c>
      <c r="P17" s="3">
        <f t="shared" ca="1" si="52"/>
        <v>0</v>
      </c>
      <c r="Q17" s="3">
        <f t="shared" ca="1" si="52"/>
        <v>0</v>
      </c>
      <c r="R17" s="3">
        <f t="shared" ca="1" si="52"/>
        <v>0</v>
      </c>
      <c r="S17" s="3">
        <f t="shared" ca="1" si="52"/>
        <v>0</v>
      </c>
      <c r="T17" s="3">
        <f t="shared" ca="1" si="52"/>
        <v>0</v>
      </c>
      <c r="U17" s="3">
        <f t="shared" ca="1" si="52"/>
        <v>0</v>
      </c>
      <c r="V17" s="3">
        <f t="shared" ca="1" si="52"/>
        <v>0</v>
      </c>
      <c r="W17" s="3">
        <f t="shared" ca="1" si="52"/>
        <v>0</v>
      </c>
      <c r="X17" s="3">
        <f t="shared" ca="1" si="52"/>
        <v>0</v>
      </c>
      <c r="Y17" s="3">
        <f t="shared" ca="1" si="52"/>
        <v>0</v>
      </c>
      <c r="Z17" s="3">
        <f t="shared" ca="1" si="52"/>
        <v>0</v>
      </c>
      <c r="AA17" s="3">
        <f t="shared" ca="1" si="52"/>
        <v>0</v>
      </c>
      <c r="AB17" s="3">
        <f t="shared" ca="1" si="52"/>
        <v>0</v>
      </c>
      <c r="AC17" s="3">
        <f t="shared" ca="1" si="52"/>
        <v>0</v>
      </c>
      <c r="AD17" s="3">
        <f t="shared" ca="1" si="52"/>
        <v>0</v>
      </c>
      <c r="AE17" s="3">
        <f t="shared" ca="1" si="52"/>
        <v>0</v>
      </c>
      <c r="AF17" s="3">
        <f t="shared" ca="1" si="52"/>
        <v>0</v>
      </c>
      <c r="AG17" s="3">
        <f t="shared" ca="1" si="52"/>
        <v>0</v>
      </c>
      <c r="AH17" s="3">
        <f t="shared" ca="1" si="52"/>
        <v>0</v>
      </c>
      <c r="AI17" s="3">
        <f t="shared" ca="1" si="52"/>
        <v>0</v>
      </c>
      <c r="AJ17" s="3">
        <f t="shared" ca="1" si="52"/>
        <v>0</v>
      </c>
      <c r="AK17" s="3">
        <f t="shared" ca="1" si="52"/>
        <v>0</v>
      </c>
      <c r="AL17" s="3">
        <f t="shared" ca="1" si="52"/>
        <v>0</v>
      </c>
      <c r="AM17" s="3">
        <f t="shared" ca="1" si="52"/>
        <v>0</v>
      </c>
      <c r="AN17" s="3">
        <f t="shared" ca="1" si="52"/>
        <v>0</v>
      </c>
      <c r="AO17" s="3">
        <f t="shared" ca="1" si="52"/>
        <v>0</v>
      </c>
      <c r="AP17" s="3">
        <f t="shared" ca="1" si="52"/>
        <v>0</v>
      </c>
      <c r="AQ17" s="3">
        <f t="shared" ca="1" si="52"/>
        <v>0</v>
      </c>
      <c r="AR17" s="3">
        <f t="shared" ca="1" si="52"/>
        <v>0</v>
      </c>
      <c r="AS17" s="3">
        <f t="shared" ca="1" si="52"/>
        <v>0</v>
      </c>
      <c r="AT17" s="3">
        <f t="shared" ca="1" si="52"/>
        <v>0</v>
      </c>
      <c r="AU17" s="3">
        <f t="shared" ca="1" si="52"/>
        <v>0</v>
      </c>
      <c r="AV17" s="3">
        <f t="shared" ca="1" si="52"/>
        <v>0</v>
      </c>
      <c r="AW17" s="3">
        <f t="shared" ca="1" si="52"/>
        <v>0</v>
      </c>
      <c r="AX17" s="3">
        <f t="shared" ca="1" si="52"/>
        <v>0</v>
      </c>
      <c r="AY17" s="3">
        <f t="shared" ca="1" si="52"/>
        <v>0</v>
      </c>
      <c r="AZ17" s="3">
        <f t="shared" ca="1" si="52"/>
        <v>0</v>
      </c>
      <c r="BA17" s="3">
        <f t="shared" ca="1" si="52"/>
        <v>0</v>
      </c>
      <c r="BB17" s="3">
        <f t="shared" ca="1" si="52"/>
        <v>0</v>
      </c>
      <c r="BC17" s="3">
        <f t="shared" ca="1" si="52"/>
        <v>0</v>
      </c>
      <c r="BD17" s="3">
        <f t="shared" ca="1" si="52"/>
        <v>0</v>
      </c>
      <c r="BE17" s="3">
        <f t="shared" ca="1" si="52"/>
        <v>0</v>
      </c>
      <c r="BF17" s="3">
        <f t="shared" ca="1" si="52"/>
        <v>0</v>
      </c>
      <c r="BG17" s="3">
        <f t="shared" ca="1" si="52"/>
        <v>0</v>
      </c>
      <c r="BH17" s="3">
        <f t="shared" ca="1" si="52"/>
        <v>0</v>
      </c>
      <c r="BI17" s="3">
        <f t="shared" ca="1" si="52"/>
        <v>0</v>
      </c>
      <c r="BJ17" s="3">
        <f t="shared" ca="1" si="52"/>
        <v>0</v>
      </c>
      <c r="BK17" s="3">
        <f t="shared" ca="1" si="52"/>
        <v>0</v>
      </c>
      <c r="BL17" s="3">
        <f t="shared" ca="1" si="52"/>
        <v>0</v>
      </c>
      <c r="BM17" s="3">
        <f t="shared" ca="1" si="52"/>
        <v>0</v>
      </c>
      <c r="BN17" s="3">
        <f t="shared" ca="1" si="52"/>
        <v>0</v>
      </c>
      <c r="BO17" s="3">
        <f t="shared" ca="1" si="52"/>
        <v>0</v>
      </c>
      <c r="BP17" s="3">
        <f t="shared" ca="1" si="52"/>
        <v>0</v>
      </c>
      <c r="BQ17" s="3">
        <f t="shared" ca="1" si="52"/>
        <v>0</v>
      </c>
      <c r="BR17" s="3">
        <f t="shared" ca="1" si="52"/>
        <v>0</v>
      </c>
      <c r="BS17" s="3">
        <f t="shared" ca="1" si="52"/>
        <v>0</v>
      </c>
      <c r="BT17" s="3">
        <f t="shared" ref="BT17:EE17" ca="1" si="53">BT106</f>
        <v>0</v>
      </c>
      <c r="BU17" s="3">
        <f t="shared" ca="1" si="53"/>
        <v>0</v>
      </c>
      <c r="BV17" s="3">
        <f t="shared" ca="1" si="53"/>
        <v>0</v>
      </c>
      <c r="BW17" s="3">
        <f t="shared" ca="1" si="53"/>
        <v>0</v>
      </c>
      <c r="BX17" s="3">
        <f t="shared" ca="1" si="53"/>
        <v>0</v>
      </c>
      <c r="BY17" s="3">
        <f t="shared" ca="1" si="53"/>
        <v>0</v>
      </c>
      <c r="BZ17" s="3">
        <f t="shared" ca="1" si="53"/>
        <v>0</v>
      </c>
      <c r="CA17" s="3">
        <f t="shared" ca="1" si="53"/>
        <v>0</v>
      </c>
      <c r="CB17" s="3">
        <f t="shared" ca="1" si="53"/>
        <v>0</v>
      </c>
      <c r="CC17" s="3">
        <f t="shared" ca="1" si="53"/>
        <v>0</v>
      </c>
      <c r="CD17" s="3">
        <f t="shared" ca="1" si="53"/>
        <v>0</v>
      </c>
      <c r="CE17" s="3">
        <f t="shared" ca="1" si="53"/>
        <v>0</v>
      </c>
      <c r="CF17" s="3">
        <f t="shared" ca="1" si="53"/>
        <v>0</v>
      </c>
      <c r="CG17" s="3">
        <f t="shared" ca="1" si="53"/>
        <v>0</v>
      </c>
      <c r="CH17" s="3">
        <f t="shared" ca="1" si="53"/>
        <v>0</v>
      </c>
      <c r="CI17" s="3">
        <f t="shared" ca="1" si="53"/>
        <v>0</v>
      </c>
      <c r="CJ17" s="3">
        <f t="shared" ca="1" si="53"/>
        <v>0</v>
      </c>
      <c r="CK17" s="3">
        <f t="shared" ca="1" si="53"/>
        <v>0</v>
      </c>
      <c r="CL17" s="3">
        <f t="shared" ca="1" si="53"/>
        <v>0</v>
      </c>
      <c r="CM17" s="3">
        <f t="shared" ca="1" si="53"/>
        <v>0</v>
      </c>
      <c r="CN17" s="3">
        <f t="shared" ca="1" si="53"/>
        <v>0</v>
      </c>
      <c r="CO17" s="3">
        <f t="shared" ca="1" si="53"/>
        <v>0</v>
      </c>
      <c r="CP17" s="3">
        <f t="shared" ca="1" si="53"/>
        <v>0</v>
      </c>
      <c r="CQ17" s="3">
        <f t="shared" ca="1" si="53"/>
        <v>0</v>
      </c>
      <c r="CR17" s="3">
        <f t="shared" ca="1" si="53"/>
        <v>0</v>
      </c>
      <c r="CS17" s="3">
        <f t="shared" ca="1" si="53"/>
        <v>0</v>
      </c>
      <c r="CT17" s="3">
        <f t="shared" ca="1" si="53"/>
        <v>0</v>
      </c>
      <c r="CU17" s="3">
        <f t="shared" ca="1" si="53"/>
        <v>0</v>
      </c>
      <c r="CV17" s="3">
        <f t="shared" ca="1" si="53"/>
        <v>0</v>
      </c>
      <c r="CW17" s="3">
        <f t="shared" ca="1" si="53"/>
        <v>0</v>
      </c>
      <c r="CX17" s="3">
        <f t="shared" ca="1" si="53"/>
        <v>0</v>
      </c>
      <c r="CY17" s="3">
        <f t="shared" ca="1" si="53"/>
        <v>0</v>
      </c>
      <c r="CZ17" s="3">
        <f t="shared" ca="1" si="53"/>
        <v>0</v>
      </c>
      <c r="DA17" s="3">
        <f t="shared" ca="1" si="53"/>
        <v>0</v>
      </c>
      <c r="DB17" s="3">
        <f t="shared" ca="1" si="53"/>
        <v>0</v>
      </c>
      <c r="DC17" s="3">
        <f t="shared" ca="1" si="53"/>
        <v>0</v>
      </c>
      <c r="DD17" s="3">
        <f t="shared" ca="1" si="53"/>
        <v>0</v>
      </c>
      <c r="DE17" s="3">
        <f t="shared" ca="1" si="53"/>
        <v>0</v>
      </c>
      <c r="DF17" s="3">
        <f t="shared" ca="1" si="53"/>
        <v>0</v>
      </c>
      <c r="DG17" s="3">
        <f t="shared" ca="1" si="53"/>
        <v>0</v>
      </c>
      <c r="DH17" s="3">
        <f t="shared" ca="1" si="53"/>
        <v>0</v>
      </c>
      <c r="DI17" s="3">
        <f t="shared" ca="1" si="53"/>
        <v>0</v>
      </c>
      <c r="DJ17" s="3">
        <f t="shared" ca="1" si="53"/>
        <v>0</v>
      </c>
      <c r="DK17" s="3">
        <f t="shared" ca="1" si="53"/>
        <v>0</v>
      </c>
      <c r="DL17" s="3">
        <f t="shared" ca="1" si="53"/>
        <v>0</v>
      </c>
      <c r="DM17" s="3">
        <f t="shared" ca="1" si="53"/>
        <v>0</v>
      </c>
      <c r="DN17" s="3">
        <f t="shared" ca="1" si="53"/>
        <v>0</v>
      </c>
      <c r="DO17" s="3">
        <f t="shared" ca="1" si="53"/>
        <v>0</v>
      </c>
      <c r="DP17" s="3">
        <f t="shared" ca="1" si="53"/>
        <v>0</v>
      </c>
      <c r="DQ17" s="3">
        <f t="shared" ca="1" si="53"/>
        <v>0</v>
      </c>
      <c r="DR17" s="3">
        <f t="shared" ca="1" si="53"/>
        <v>0</v>
      </c>
      <c r="DS17" s="3">
        <f t="shared" ca="1" si="53"/>
        <v>0</v>
      </c>
      <c r="DT17" s="3">
        <f t="shared" ca="1" si="53"/>
        <v>0</v>
      </c>
      <c r="DU17" s="3">
        <f t="shared" ca="1" si="53"/>
        <v>0</v>
      </c>
      <c r="DV17" s="3">
        <f t="shared" ca="1" si="53"/>
        <v>0</v>
      </c>
      <c r="DW17" s="3">
        <f t="shared" ca="1" si="53"/>
        <v>0</v>
      </c>
      <c r="DX17" s="3">
        <f t="shared" ca="1" si="53"/>
        <v>0</v>
      </c>
      <c r="DY17" s="3">
        <f t="shared" ca="1" si="53"/>
        <v>0</v>
      </c>
      <c r="DZ17" s="3">
        <f t="shared" ca="1" si="53"/>
        <v>0</v>
      </c>
      <c r="EA17" s="3">
        <f t="shared" ca="1" si="53"/>
        <v>0</v>
      </c>
      <c r="EB17" s="3">
        <f t="shared" ca="1" si="53"/>
        <v>0</v>
      </c>
      <c r="EC17" s="3">
        <f t="shared" ca="1" si="53"/>
        <v>0</v>
      </c>
      <c r="ED17" s="3">
        <f t="shared" ca="1" si="53"/>
        <v>0</v>
      </c>
      <c r="EE17" s="3">
        <f t="shared" ca="1" si="53"/>
        <v>0</v>
      </c>
      <c r="EF17" s="3">
        <f t="shared" ref="EF17:EG17" ca="1" si="54">EF106</f>
        <v>0</v>
      </c>
      <c r="EG17" s="3">
        <f t="shared" ca="1" si="54"/>
        <v>0</v>
      </c>
      <c r="EH17" s="3">
        <f t="shared" ref="EH17:GC17" ca="1" si="55">EH106</f>
        <v>0</v>
      </c>
      <c r="EI17" s="3">
        <f t="shared" ca="1" si="55"/>
        <v>0</v>
      </c>
      <c r="EJ17" s="3">
        <f t="shared" ca="1" si="55"/>
        <v>0</v>
      </c>
      <c r="EK17" s="3">
        <f t="shared" ca="1" si="55"/>
        <v>0</v>
      </c>
      <c r="EL17" s="3">
        <f t="shared" ca="1" si="55"/>
        <v>0</v>
      </c>
      <c r="EM17" s="3">
        <f t="shared" ca="1" si="55"/>
        <v>0</v>
      </c>
      <c r="EN17" s="3">
        <f t="shared" ca="1" si="55"/>
        <v>0</v>
      </c>
      <c r="EO17" s="3">
        <f t="shared" ca="1" si="55"/>
        <v>0</v>
      </c>
      <c r="EP17" s="3">
        <f t="shared" ca="1" si="55"/>
        <v>0</v>
      </c>
      <c r="EQ17" s="3">
        <f t="shared" ca="1" si="55"/>
        <v>0</v>
      </c>
      <c r="ER17" s="3">
        <f t="shared" ca="1" si="55"/>
        <v>0</v>
      </c>
      <c r="ES17" s="3">
        <f t="shared" ca="1" si="55"/>
        <v>0</v>
      </c>
      <c r="ET17" s="3">
        <f t="shared" ca="1" si="55"/>
        <v>0</v>
      </c>
      <c r="EU17" s="3">
        <f t="shared" ca="1" si="55"/>
        <v>0</v>
      </c>
      <c r="EV17" s="3">
        <f t="shared" ca="1" si="55"/>
        <v>0</v>
      </c>
      <c r="EW17" s="3">
        <f t="shared" ca="1" si="55"/>
        <v>0</v>
      </c>
      <c r="EX17" s="3">
        <f t="shared" ca="1" si="55"/>
        <v>0</v>
      </c>
      <c r="EY17" s="3">
        <f t="shared" ca="1" si="55"/>
        <v>0</v>
      </c>
      <c r="EZ17" s="3">
        <f t="shared" ca="1" si="55"/>
        <v>0</v>
      </c>
      <c r="FA17" s="3">
        <f t="shared" ca="1" si="55"/>
        <v>0</v>
      </c>
      <c r="FB17" s="3">
        <f t="shared" ca="1" si="55"/>
        <v>0</v>
      </c>
      <c r="FC17" s="3">
        <f t="shared" ca="1" si="55"/>
        <v>0</v>
      </c>
      <c r="FD17" s="3">
        <f t="shared" ca="1" si="55"/>
        <v>0</v>
      </c>
      <c r="FE17" s="3">
        <f t="shared" ca="1" si="55"/>
        <v>0</v>
      </c>
      <c r="FF17" s="3">
        <f t="shared" ca="1" si="55"/>
        <v>0</v>
      </c>
      <c r="FG17" s="3">
        <f t="shared" ca="1" si="55"/>
        <v>0</v>
      </c>
      <c r="FH17" s="3">
        <f t="shared" ca="1" si="55"/>
        <v>0</v>
      </c>
      <c r="FI17" s="3">
        <f t="shared" ca="1" si="55"/>
        <v>0</v>
      </c>
      <c r="FJ17" s="3">
        <f t="shared" ca="1" si="55"/>
        <v>0</v>
      </c>
      <c r="FK17" s="3">
        <f t="shared" ca="1" si="55"/>
        <v>0</v>
      </c>
      <c r="FL17" s="3">
        <f t="shared" ca="1" si="55"/>
        <v>0</v>
      </c>
      <c r="FM17" s="3">
        <f t="shared" ca="1" si="55"/>
        <v>0</v>
      </c>
      <c r="FN17" s="3">
        <f t="shared" ca="1" si="55"/>
        <v>0</v>
      </c>
      <c r="FO17" s="3">
        <f t="shared" ca="1" si="55"/>
        <v>0</v>
      </c>
      <c r="FP17" s="3">
        <f t="shared" ca="1" si="55"/>
        <v>0</v>
      </c>
      <c r="FQ17" s="3">
        <f t="shared" ca="1" si="55"/>
        <v>0</v>
      </c>
      <c r="FR17" s="3">
        <f t="shared" ca="1" si="55"/>
        <v>0</v>
      </c>
      <c r="FS17" s="3">
        <f t="shared" ca="1" si="55"/>
        <v>0</v>
      </c>
      <c r="FT17" s="3">
        <f t="shared" ca="1" si="55"/>
        <v>0</v>
      </c>
      <c r="FU17" s="3">
        <f t="shared" ca="1" si="55"/>
        <v>0</v>
      </c>
      <c r="FV17" s="3">
        <f t="shared" ca="1" si="55"/>
        <v>0</v>
      </c>
      <c r="FW17" s="3">
        <f t="shared" ca="1" si="55"/>
        <v>0</v>
      </c>
      <c r="FX17" s="3">
        <f t="shared" ca="1" si="55"/>
        <v>0</v>
      </c>
      <c r="FY17" s="3">
        <f t="shared" ca="1" si="55"/>
        <v>0</v>
      </c>
      <c r="FZ17" s="3">
        <f t="shared" ca="1" si="55"/>
        <v>0</v>
      </c>
      <c r="GA17" s="3">
        <f t="shared" ca="1" si="55"/>
        <v>0</v>
      </c>
      <c r="GB17" s="3">
        <f t="shared" ca="1" si="55"/>
        <v>0</v>
      </c>
      <c r="GC17" s="3">
        <f t="shared" ca="1" si="55"/>
        <v>0</v>
      </c>
      <c r="GD17" s="3">
        <f t="shared" ref="GD17:GK17" ca="1" si="56">GD106</f>
        <v>0</v>
      </c>
      <c r="GE17" s="3">
        <f t="shared" ca="1" si="56"/>
        <v>0</v>
      </c>
      <c r="GF17" s="3">
        <f t="shared" ca="1" si="56"/>
        <v>0</v>
      </c>
      <c r="GG17" s="3">
        <f t="shared" ca="1" si="56"/>
        <v>0</v>
      </c>
      <c r="GH17" s="3">
        <f t="shared" ca="1" si="56"/>
        <v>0</v>
      </c>
      <c r="GI17" s="3">
        <f t="shared" ca="1" si="56"/>
        <v>0</v>
      </c>
      <c r="GJ17" s="3">
        <f t="shared" ca="1" si="56"/>
        <v>0</v>
      </c>
      <c r="GK17" s="3">
        <f t="shared" ca="1" si="56"/>
        <v>0</v>
      </c>
      <c r="GL17" s="3">
        <f t="shared" ref="GL17:GM17" ca="1" si="57">GL106</f>
        <v>0</v>
      </c>
      <c r="GM17" s="3">
        <f t="shared" ca="1" si="57"/>
        <v>0</v>
      </c>
    </row>
    <row r="18" spans="2:195" x14ac:dyDescent="0.25">
      <c r="B18" s="16">
        <f t="shared" si="21"/>
        <v>9</v>
      </c>
      <c r="G18" s="3">
        <f ca="1">G112</f>
        <v>0</v>
      </c>
      <c r="H18" s="3">
        <f t="shared" ref="H18:BS18" ca="1" si="58">H112</f>
        <v>0</v>
      </c>
      <c r="I18" s="3">
        <f t="shared" ca="1" si="58"/>
        <v>0</v>
      </c>
      <c r="J18" s="3">
        <f t="shared" ca="1" si="58"/>
        <v>0</v>
      </c>
      <c r="K18" s="3">
        <f t="shared" ca="1" si="58"/>
        <v>0</v>
      </c>
      <c r="L18" s="3">
        <f t="shared" ca="1" si="58"/>
        <v>0</v>
      </c>
      <c r="M18" s="3">
        <f t="shared" ca="1" si="58"/>
        <v>0</v>
      </c>
      <c r="N18" s="3">
        <f t="shared" ca="1" si="58"/>
        <v>0</v>
      </c>
      <c r="O18" s="3">
        <f t="shared" ca="1" si="58"/>
        <v>0</v>
      </c>
      <c r="P18" s="3">
        <f t="shared" ca="1" si="58"/>
        <v>0</v>
      </c>
      <c r="Q18" s="3">
        <f t="shared" ca="1" si="58"/>
        <v>0</v>
      </c>
      <c r="R18" s="3">
        <f t="shared" ca="1" si="58"/>
        <v>0</v>
      </c>
      <c r="S18" s="3">
        <f t="shared" ca="1" si="58"/>
        <v>0</v>
      </c>
      <c r="T18" s="3">
        <f t="shared" ca="1" si="58"/>
        <v>0</v>
      </c>
      <c r="U18" s="3">
        <f t="shared" ca="1" si="58"/>
        <v>0</v>
      </c>
      <c r="V18" s="3">
        <f t="shared" ca="1" si="58"/>
        <v>0</v>
      </c>
      <c r="W18" s="3">
        <f t="shared" ca="1" si="58"/>
        <v>0</v>
      </c>
      <c r="X18" s="3">
        <f t="shared" ca="1" si="58"/>
        <v>0</v>
      </c>
      <c r="Y18" s="3">
        <f t="shared" ca="1" si="58"/>
        <v>0</v>
      </c>
      <c r="Z18" s="3">
        <f t="shared" ca="1" si="58"/>
        <v>0</v>
      </c>
      <c r="AA18" s="3">
        <f t="shared" ca="1" si="58"/>
        <v>0</v>
      </c>
      <c r="AB18" s="3">
        <f t="shared" ca="1" si="58"/>
        <v>0</v>
      </c>
      <c r="AC18" s="3">
        <f t="shared" ca="1" si="58"/>
        <v>0</v>
      </c>
      <c r="AD18" s="3">
        <f t="shared" ca="1" si="58"/>
        <v>0</v>
      </c>
      <c r="AE18" s="3">
        <f t="shared" ca="1" si="58"/>
        <v>0</v>
      </c>
      <c r="AF18" s="3">
        <f t="shared" ca="1" si="58"/>
        <v>0</v>
      </c>
      <c r="AG18" s="3">
        <f t="shared" ca="1" si="58"/>
        <v>0</v>
      </c>
      <c r="AH18" s="3">
        <f t="shared" ca="1" si="58"/>
        <v>0</v>
      </c>
      <c r="AI18" s="3">
        <f t="shared" ca="1" si="58"/>
        <v>0</v>
      </c>
      <c r="AJ18" s="3">
        <f t="shared" ca="1" si="58"/>
        <v>0</v>
      </c>
      <c r="AK18" s="3">
        <f t="shared" ca="1" si="58"/>
        <v>0</v>
      </c>
      <c r="AL18" s="3">
        <f t="shared" ca="1" si="58"/>
        <v>0</v>
      </c>
      <c r="AM18" s="3">
        <f t="shared" ca="1" si="58"/>
        <v>0</v>
      </c>
      <c r="AN18" s="3">
        <f t="shared" ca="1" si="58"/>
        <v>0</v>
      </c>
      <c r="AO18" s="3">
        <f t="shared" ca="1" si="58"/>
        <v>0</v>
      </c>
      <c r="AP18" s="3">
        <f t="shared" ca="1" si="58"/>
        <v>0</v>
      </c>
      <c r="AQ18" s="3">
        <f t="shared" ca="1" si="58"/>
        <v>0</v>
      </c>
      <c r="AR18" s="3">
        <f t="shared" ca="1" si="58"/>
        <v>0</v>
      </c>
      <c r="AS18" s="3">
        <f t="shared" ca="1" si="58"/>
        <v>0</v>
      </c>
      <c r="AT18" s="3">
        <f t="shared" ca="1" si="58"/>
        <v>0</v>
      </c>
      <c r="AU18" s="3">
        <f t="shared" ca="1" si="58"/>
        <v>0</v>
      </c>
      <c r="AV18" s="3">
        <f t="shared" ca="1" si="58"/>
        <v>0</v>
      </c>
      <c r="AW18" s="3">
        <f t="shared" ca="1" si="58"/>
        <v>0</v>
      </c>
      <c r="AX18" s="3">
        <f t="shared" ca="1" si="58"/>
        <v>0</v>
      </c>
      <c r="AY18" s="3">
        <f t="shared" ca="1" si="58"/>
        <v>0</v>
      </c>
      <c r="AZ18" s="3">
        <f t="shared" ca="1" si="58"/>
        <v>0</v>
      </c>
      <c r="BA18" s="3">
        <f t="shared" ca="1" si="58"/>
        <v>0</v>
      </c>
      <c r="BB18" s="3">
        <f t="shared" ca="1" si="58"/>
        <v>0</v>
      </c>
      <c r="BC18" s="3">
        <f t="shared" ca="1" si="58"/>
        <v>0</v>
      </c>
      <c r="BD18" s="3">
        <f t="shared" ca="1" si="58"/>
        <v>0</v>
      </c>
      <c r="BE18" s="3">
        <f t="shared" ca="1" si="58"/>
        <v>0</v>
      </c>
      <c r="BF18" s="3">
        <f t="shared" ca="1" si="58"/>
        <v>0</v>
      </c>
      <c r="BG18" s="3">
        <f t="shared" ca="1" si="58"/>
        <v>0</v>
      </c>
      <c r="BH18" s="3">
        <f t="shared" ca="1" si="58"/>
        <v>0</v>
      </c>
      <c r="BI18" s="3">
        <f t="shared" ca="1" si="58"/>
        <v>0</v>
      </c>
      <c r="BJ18" s="3">
        <f t="shared" ca="1" si="58"/>
        <v>0</v>
      </c>
      <c r="BK18" s="3">
        <f t="shared" ca="1" si="58"/>
        <v>0</v>
      </c>
      <c r="BL18" s="3">
        <f t="shared" ca="1" si="58"/>
        <v>0</v>
      </c>
      <c r="BM18" s="3">
        <f t="shared" ca="1" si="58"/>
        <v>0</v>
      </c>
      <c r="BN18" s="3">
        <f t="shared" ca="1" si="58"/>
        <v>0</v>
      </c>
      <c r="BO18" s="3">
        <f t="shared" ca="1" si="58"/>
        <v>0</v>
      </c>
      <c r="BP18" s="3">
        <f t="shared" ca="1" si="58"/>
        <v>0</v>
      </c>
      <c r="BQ18" s="3">
        <f t="shared" ca="1" si="58"/>
        <v>0</v>
      </c>
      <c r="BR18" s="3">
        <f t="shared" ca="1" si="58"/>
        <v>0</v>
      </c>
      <c r="BS18" s="3">
        <f t="shared" ca="1" si="58"/>
        <v>0</v>
      </c>
      <c r="BT18" s="3">
        <f t="shared" ref="BT18:EE18" ca="1" si="59">BT112</f>
        <v>0</v>
      </c>
      <c r="BU18" s="3">
        <f t="shared" ca="1" si="59"/>
        <v>0</v>
      </c>
      <c r="BV18" s="3">
        <f t="shared" ca="1" si="59"/>
        <v>0</v>
      </c>
      <c r="BW18" s="3">
        <f t="shared" ca="1" si="59"/>
        <v>0</v>
      </c>
      <c r="BX18" s="3">
        <f t="shared" ca="1" si="59"/>
        <v>0</v>
      </c>
      <c r="BY18" s="3">
        <f t="shared" ca="1" si="59"/>
        <v>0</v>
      </c>
      <c r="BZ18" s="3">
        <f t="shared" ca="1" si="59"/>
        <v>0</v>
      </c>
      <c r="CA18" s="3">
        <f t="shared" ca="1" si="59"/>
        <v>0</v>
      </c>
      <c r="CB18" s="3">
        <f t="shared" ca="1" si="59"/>
        <v>0</v>
      </c>
      <c r="CC18" s="3">
        <f t="shared" ca="1" si="59"/>
        <v>0</v>
      </c>
      <c r="CD18" s="3">
        <f t="shared" ca="1" si="59"/>
        <v>0</v>
      </c>
      <c r="CE18" s="3">
        <f t="shared" ca="1" si="59"/>
        <v>0</v>
      </c>
      <c r="CF18" s="3">
        <f t="shared" ca="1" si="59"/>
        <v>0</v>
      </c>
      <c r="CG18" s="3">
        <f t="shared" ca="1" si="59"/>
        <v>0</v>
      </c>
      <c r="CH18" s="3">
        <f t="shared" ca="1" si="59"/>
        <v>0</v>
      </c>
      <c r="CI18" s="3">
        <f t="shared" ca="1" si="59"/>
        <v>0</v>
      </c>
      <c r="CJ18" s="3">
        <f t="shared" ca="1" si="59"/>
        <v>0</v>
      </c>
      <c r="CK18" s="3">
        <f t="shared" ca="1" si="59"/>
        <v>0</v>
      </c>
      <c r="CL18" s="3">
        <f t="shared" ca="1" si="59"/>
        <v>0</v>
      </c>
      <c r="CM18" s="3">
        <f t="shared" ca="1" si="59"/>
        <v>0</v>
      </c>
      <c r="CN18" s="3">
        <f t="shared" ca="1" si="59"/>
        <v>0</v>
      </c>
      <c r="CO18" s="3">
        <f t="shared" ca="1" si="59"/>
        <v>0</v>
      </c>
      <c r="CP18" s="3">
        <f t="shared" ca="1" si="59"/>
        <v>0</v>
      </c>
      <c r="CQ18" s="3">
        <f t="shared" ca="1" si="59"/>
        <v>0</v>
      </c>
      <c r="CR18" s="3">
        <f t="shared" ca="1" si="59"/>
        <v>0</v>
      </c>
      <c r="CS18" s="3">
        <f t="shared" ca="1" si="59"/>
        <v>0</v>
      </c>
      <c r="CT18" s="3">
        <f t="shared" ca="1" si="59"/>
        <v>0</v>
      </c>
      <c r="CU18" s="3">
        <f t="shared" ca="1" si="59"/>
        <v>0</v>
      </c>
      <c r="CV18" s="3">
        <f t="shared" ca="1" si="59"/>
        <v>0</v>
      </c>
      <c r="CW18" s="3">
        <f t="shared" ca="1" si="59"/>
        <v>0</v>
      </c>
      <c r="CX18" s="3">
        <f t="shared" ca="1" si="59"/>
        <v>0</v>
      </c>
      <c r="CY18" s="3">
        <f t="shared" ca="1" si="59"/>
        <v>0</v>
      </c>
      <c r="CZ18" s="3">
        <f t="shared" ca="1" si="59"/>
        <v>0</v>
      </c>
      <c r="DA18" s="3">
        <f t="shared" ca="1" si="59"/>
        <v>0</v>
      </c>
      <c r="DB18" s="3">
        <f t="shared" ca="1" si="59"/>
        <v>0</v>
      </c>
      <c r="DC18" s="3">
        <f t="shared" ca="1" si="59"/>
        <v>0</v>
      </c>
      <c r="DD18" s="3">
        <f t="shared" ca="1" si="59"/>
        <v>0</v>
      </c>
      <c r="DE18" s="3">
        <f t="shared" ca="1" si="59"/>
        <v>0</v>
      </c>
      <c r="DF18" s="3">
        <f t="shared" ca="1" si="59"/>
        <v>0</v>
      </c>
      <c r="DG18" s="3">
        <f t="shared" ca="1" si="59"/>
        <v>0</v>
      </c>
      <c r="DH18" s="3">
        <f t="shared" ca="1" si="59"/>
        <v>0</v>
      </c>
      <c r="DI18" s="3">
        <f t="shared" ca="1" si="59"/>
        <v>0</v>
      </c>
      <c r="DJ18" s="3">
        <f t="shared" ca="1" si="59"/>
        <v>0</v>
      </c>
      <c r="DK18" s="3">
        <f t="shared" ca="1" si="59"/>
        <v>0</v>
      </c>
      <c r="DL18" s="3">
        <f t="shared" ca="1" si="59"/>
        <v>0</v>
      </c>
      <c r="DM18" s="3">
        <f t="shared" ca="1" si="59"/>
        <v>0</v>
      </c>
      <c r="DN18" s="3">
        <f t="shared" ca="1" si="59"/>
        <v>0</v>
      </c>
      <c r="DO18" s="3">
        <f t="shared" ca="1" si="59"/>
        <v>0</v>
      </c>
      <c r="DP18" s="3">
        <f t="shared" ca="1" si="59"/>
        <v>0</v>
      </c>
      <c r="DQ18" s="3">
        <f t="shared" ca="1" si="59"/>
        <v>0</v>
      </c>
      <c r="DR18" s="3">
        <f t="shared" ca="1" si="59"/>
        <v>0</v>
      </c>
      <c r="DS18" s="3">
        <f t="shared" ca="1" si="59"/>
        <v>0</v>
      </c>
      <c r="DT18" s="3">
        <f t="shared" ca="1" si="59"/>
        <v>0</v>
      </c>
      <c r="DU18" s="3">
        <f t="shared" ca="1" si="59"/>
        <v>0</v>
      </c>
      <c r="DV18" s="3">
        <f t="shared" ca="1" si="59"/>
        <v>0</v>
      </c>
      <c r="DW18" s="3">
        <f t="shared" ca="1" si="59"/>
        <v>0</v>
      </c>
      <c r="DX18" s="3">
        <f t="shared" ca="1" si="59"/>
        <v>0</v>
      </c>
      <c r="DY18" s="3">
        <f t="shared" ca="1" si="59"/>
        <v>0</v>
      </c>
      <c r="DZ18" s="3">
        <f t="shared" ca="1" si="59"/>
        <v>0</v>
      </c>
      <c r="EA18" s="3">
        <f t="shared" ca="1" si="59"/>
        <v>0</v>
      </c>
      <c r="EB18" s="3">
        <f t="shared" ca="1" si="59"/>
        <v>0</v>
      </c>
      <c r="EC18" s="3">
        <f t="shared" ca="1" si="59"/>
        <v>0</v>
      </c>
      <c r="ED18" s="3">
        <f t="shared" ca="1" si="59"/>
        <v>0</v>
      </c>
      <c r="EE18" s="3">
        <f t="shared" ca="1" si="59"/>
        <v>0</v>
      </c>
      <c r="EF18" s="3">
        <f t="shared" ref="EF18:EG18" ca="1" si="60">EF112</f>
        <v>0</v>
      </c>
      <c r="EG18" s="3">
        <f t="shared" ca="1" si="60"/>
        <v>0</v>
      </c>
      <c r="EH18" s="3">
        <f t="shared" ref="EH18:GC18" ca="1" si="61">EH112</f>
        <v>0</v>
      </c>
      <c r="EI18" s="3">
        <f t="shared" ca="1" si="61"/>
        <v>0</v>
      </c>
      <c r="EJ18" s="3">
        <f t="shared" ca="1" si="61"/>
        <v>0</v>
      </c>
      <c r="EK18" s="3">
        <f t="shared" ca="1" si="61"/>
        <v>0</v>
      </c>
      <c r="EL18" s="3">
        <f t="shared" ca="1" si="61"/>
        <v>0</v>
      </c>
      <c r="EM18" s="3">
        <f t="shared" ca="1" si="61"/>
        <v>0</v>
      </c>
      <c r="EN18" s="3">
        <f t="shared" ca="1" si="61"/>
        <v>0</v>
      </c>
      <c r="EO18" s="3">
        <f t="shared" ca="1" si="61"/>
        <v>0</v>
      </c>
      <c r="EP18" s="3">
        <f t="shared" ca="1" si="61"/>
        <v>0</v>
      </c>
      <c r="EQ18" s="3">
        <f t="shared" ca="1" si="61"/>
        <v>0</v>
      </c>
      <c r="ER18" s="3">
        <f t="shared" ca="1" si="61"/>
        <v>0</v>
      </c>
      <c r="ES18" s="3">
        <f t="shared" ca="1" si="61"/>
        <v>0</v>
      </c>
      <c r="ET18" s="3">
        <f t="shared" ca="1" si="61"/>
        <v>0</v>
      </c>
      <c r="EU18" s="3">
        <f t="shared" ca="1" si="61"/>
        <v>0</v>
      </c>
      <c r="EV18" s="3">
        <f t="shared" ca="1" si="61"/>
        <v>0</v>
      </c>
      <c r="EW18" s="3">
        <f t="shared" ca="1" si="61"/>
        <v>0</v>
      </c>
      <c r="EX18" s="3">
        <f t="shared" ca="1" si="61"/>
        <v>0</v>
      </c>
      <c r="EY18" s="3">
        <f t="shared" ca="1" si="61"/>
        <v>0</v>
      </c>
      <c r="EZ18" s="3">
        <f t="shared" ca="1" si="61"/>
        <v>0</v>
      </c>
      <c r="FA18" s="3">
        <f t="shared" ca="1" si="61"/>
        <v>0</v>
      </c>
      <c r="FB18" s="3">
        <f t="shared" ca="1" si="61"/>
        <v>0</v>
      </c>
      <c r="FC18" s="3">
        <f t="shared" ca="1" si="61"/>
        <v>0</v>
      </c>
      <c r="FD18" s="3">
        <f t="shared" ca="1" si="61"/>
        <v>0</v>
      </c>
      <c r="FE18" s="3">
        <f t="shared" ca="1" si="61"/>
        <v>0</v>
      </c>
      <c r="FF18" s="3">
        <f t="shared" ca="1" si="61"/>
        <v>0</v>
      </c>
      <c r="FG18" s="3">
        <f t="shared" ca="1" si="61"/>
        <v>0</v>
      </c>
      <c r="FH18" s="3">
        <f t="shared" ca="1" si="61"/>
        <v>0</v>
      </c>
      <c r="FI18" s="3">
        <f t="shared" ca="1" si="61"/>
        <v>0</v>
      </c>
      <c r="FJ18" s="3">
        <f t="shared" ca="1" si="61"/>
        <v>0</v>
      </c>
      <c r="FK18" s="3">
        <f t="shared" ca="1" si="61"/>
        <v>0</v>
      </c>
      <c r="FL18" s="3">
        <f t="shared" ca="1" si="61"/>
        <v>0</v>
      </c>
      <c r="FM18" s="3">
        <f t="shared" ca="1" si="61"/>
        <v>0</v>
      </c>
      <c r="FN18" s="3">
        <f t="shared" ca="1" si="61"/>
        <v>0</v>
      </c>
      <c r="FO18" s="3">
        <f t="shared" ca="1" si="61"/>
        <v>0</v>
      </c>
      <c r="FP18" s="3">
        <f t="shared" ca="1" si="61"/>
        <v>0</v>
      </c>
      <c r="FQ18" s="3">
        <f t="shared" ca="1" si="61"/>
        <v>0</v>
      </c>
      <c r="FR18" s="3">
        <f t="shared" ca="1" si="61"/>
        <v>0</v>
      </c>
      <c r="FS18" s="3">
        <f t="shared" ca="1" si="61"/>
        <v>0</v>
      </c>
      <c r="FT18" s="3">
        <f t="shared" ca="1" si="61"/>
        <v>0</v>
      </c>
      <c r="FU18" s="3">
        <f t="shared" ca="1" si="61"/>
        <v>0</v>
      </c>
      <c r="FV18" s="3">
        <f t="shared" ca="1" si="61"/>
        <v>0</v>
      </c>
      <c r="FW18" s="3">
        <f t="shared" ca="1" si="61"/>
        <v>0</v>
      </c>
      <c r="FX18" s="3">
        <f t="shared" ca="1" si="61"/>
        <v>0</v>
      </c>
      <c r="FY18" s="3">
        <f t="shared" ca="1" si="61"/>
        <v>0</v>
      </c>
      <c r="FZ18" s="3">
        <f t="shared" ca="1" si="61"/>
        <v>0</v>
      </c>
      <c r="GA18" s="3">
        <f t="shared" ca="1" si="61"/>
        <v>0</v>
      </c>
      <c r="GB18" s="3">
        <f t="shared" ca="1" si="61"/>
        <v>0</v>
      </c>
      <c r="GC18" s="3">
        <f t="shared" ca="1" si="61"/>
        <v>0</v>
      </c>
      <c r="GD18" s="3">
        <f t="shared" ref="GD18:GK18" ca="1" si="62">GD112</f>
        <v>0</v>
      </c>
      <c r="GE18" s="3">
        <f t="shared" ca="1" si="62"/>
        <v>0</v>
      </c>
      <c r="GF18" s="3">
        <f t="shared" ca="1" si="62"/>
        <v>0</v>
      </c>
      <c r="GG18" s="3">
        <f t="shared" ca="1" si="62"/>
        <v>0</v>
      </c>
      <c r="GH18" s="3">
        <f t="shared" ca="1" si="62"/>
        <v>0</v>
      </c>
      <c r="GI18" s="3">
        <f t="shared" ca="1" si="62"/>
        <v>0</v>
      </c>
      <c r="GJ18" s="3">
        <f t="shared" ca="1" si="62"/>
        <v>0</v>
      </c>
      <c r="GK18" s="3">
        <f t="shared" ca="1" si="62"/>
        <v>0</v>
      </c>
      <c r="GL18" s="3">
        <f t="shared" ref="GL18:GM18" ca="1" si="63">GL112</f>
        <v>0</v>
      </c>
      <c r="GM18" s="3">
        <f t="shared" ca="1" si="63"/>
        <v>0</v>
      </c>
    </row>
    <row r="19" spans="2:195" x14ac:dyDescent="0.25">
      <c r="B19" s="16">
        <f t="shared" si="21"/>
        <v>10</v>
      </c>
      <c r="G19" s="3">
        <f ca="1">G118</f>
        <v>0</v>
      </c>
      <c r="H19" s="3">
        <f t="shared" ref="H19:BS19" ca="1" si="64">H118</f>
        <v>0</v>
      </c>
      <c r="I19" s="3">
        <f t="shared" ca="1" si="64"/>
        <v>0</v>
      </c>
      <c r="J19" s="3">
        <f t="shared" ca="1" si="64"/>
        <v>0</v>
      </c>
      <c r="K19" s="3">
        <f t="shared" ca="1" si="64"/>
        <v>0</v>
      </c>
      <c r="L19" s="3">
        <f t="shared" ca="1" si="64"/>
        <v>0</v>
      </c>
      <c r="M19" s="3">
        <f t="shared" ca="1" si="64"/>
        <v>0</v>
      </c>
      <c r="N19" s="3">
        <f t="shared" ca="1" si="64"/>
        <v>0</v>
      </c>
      <c r="O19" s="3">
        <f t="shared" ca="1" si="64"/>
        <v>0</v>
      </c>
      <c r="P19" s="3">
        <f t="shared" ca="1" si="64"/>
        <v>0</v>
      </c>
      <c r="Q19" s="3">
        <f t="shared" ca="1" si="64"/>
        <v>0</v>
      </c>
      <c r="R19" s="3">
        <f t="shared" ca="1" si="64"/>
        <v>0</v>
      </c>
      <c r="S19" s="3">
        <f t="shared" ca="1" si="64"/>
        <v>0</v>
      </c>
      <c r="T19" s="3">
        <f t="shared" ca="1" si="64"/>
        <v>0</v>
      </c>
      <c r="U19" s="3">
        <f t="shared" ca="1" si="64"/>
        <v>0</v>
      </c>
      <c r="V19" s="3">
        <f t="shared" ca="1" si="64"/>
        <v>0</v>
      </c>
      <c r="W19" s="3">
        <f t="shared" ca="1" si="64"/>
        <v>0</v>
      </c>
      <c r="X19" s="3">
        <f t="shared" ca="1" si="64"/>
        <v>0</v>
      </c>
      <c r="Y19" s="3">
        <f t="shared" ca="1" si="64"/>
        <v>0</v>
      </c>
      <c r="Z19" s="3">
        <f t="shared" ca="1" si="64"/>
        <v>0</v>
      </c>
      <c r="AA19" s="3">
        <f t="shared" ca="1" si="64"/>
        <v>0</v>
      </c>
      <c r="AB19" s="3">
        <f t="shared" ca="1" si="64"/>
        <v>0</v>
      </c>
      <c r="AC19" s="3">
        <f t="shared" ca="1" si="64"/>
        <v>0</v>
      </c>
      <c r="AD19" s="3">
        <f t="shared" ca="1" si="64"/>
        <v>0</v>
      </c>
      <c r="AE19" s="3">
        <f t="shared" ca="1" si="64"/>
        <v>0</v>
      </c>
      <c r="AF19" s="3">
        <f t="shared" ca="1" si="64"/>
        <v>0</v>
      </c>
      <c r="AG19" s="3">
        <f t="shared" ca="1" si="64"/>
        <v>0</v>
      </c>
      <c r="AH19" s="3">
        <f t="shared" ca="1" si="64"/>
        <v>0</v>
      </c>
      <c r="AI19" s="3">
        <f t="shared" ca="1" si="64"/>
        <v>0</v>
      </c>
      <c r="AJ19" s="3">
        <f t="shared" ca="1" si="64"/>
        <v>0</v>
      </c>
      <c r="AK19" s="3">
        <f t="shared" ca="1" si="64"/>
        <v>0</v>
      </c>
      <c r="AL19" s="3">
        <f t="shared" ca="1" si="64"/>
        <v>0</v>
      </c>
      <c r="AM19" s="3">
        <f t="shared" ca="1" si="64"/>
        <v>0</v>
      </c>
      <c r="AN19" s="3">
        <f t="shared" ca="1" si="64"/>
        <v>0</v>
      </c>
      <c r="AO19" s="3">
        <f t="shared" ca="1" si="64"/>
        <v>0</v>
      </c>
      <c r="AP19" s="3">
        <f t="shared" ca="1" si="64"/>
        <v>0</v>
      </c>
      <c r="AQ19" s="3">
        <f t="shared" ca="1" si="64"/>
        <v>0</v>
      </c>
      <c r="AR19" s="3">
        <f t="shared" ca="1" si="64"/>
        <v>0</v>
      </c>
      <c r="AS19" s="3">
        <f t="shared" ca="1" si="64"/>
        <v>0</v>
      </c>
      <c r="AT19" s="3">
        <f t="shared" ca="1" si="64"/>
        <v>0</v>
      </c>
      <c r="AU19" s="3">
        <f t="shared" ca="1" si="64"/>
        <v>0</v>
      </c>
      <c r="AV19" s="3">
        <f t="shared" ca="1" si="64"/>
        <v>0</v>
      </c>
      <c r="AW19" s="3">
        <f t="shared" ca="1" si="64"/>
        <v>0</v>
      </c>
      <c r="AX19" s="3">
        <f t="shared" ca="1" si="64"/>
        <v>0</v>
      </c>
      <c r="AY19" s="3">
        <f t="shared" ca="1" si="64"/>
        <v>0</v>
      </c>
      <c r="AZ19" s="3">
        <f t="shared" ca="1" si="64"/>
        <v>0</v>
      </c>
      <c r="BA19" s="3">
        <f t="shared" ca="1" si="64"/>
        <v>0</v>
      </c>
      <c r="BB19" s="3">
        <f t="shared" ca="1" si="64"/>
        <v>0</v>
      </c>
      <c r="BC19" s="3">
        <f t="shared" ca="1" si="64"/>
        <v>0</v>
      </c>
      <c r="BD19" s="3">
        <f t="shared" ca="1" si="64"/>
        <v>0</v>
      </c>
      <c r="BE19" s="3">
        <f t="shared" ca="1" si="64"/>
        <v>0</v>
      </c>
      <c r="BF19" s="3">
        <f t="shared" ca="1" si="64"/>
        <v>0</v>
      </c>
      <c r="BG19" s="3">
        <f t="shared" ca="1" si="64"/>
        <v>0</v>
      </c>
      <c r="BH19" s="3">
        <f t="shared" ca="1" si="64"/>
        <v>0</v>
      </c>
      <c r="BI19" s="3">
        <f t="shared" ca="1" si="64"/>
        <v>0</v>
      </c>
      <c r="BJ19" s="3">
        <f t="shared" ca="1" si="64"/>
        <v>0</v>
      </c>
      <c r="BK19" s="3">
        <f t="shared" ca="1" si="64"/>
        <v>0</v>
      </c>
      <c r="BL19" s="3">
        <f t="shared" ca="1" si="64"/>
        <v>0</v>
      </c>
      <c r="BM19" s="3">
        <f t="shared" ca="1" si="64"/>
        <v>0</v>
      </c>
      <c r="BN19" s="3">
        <f t="shared" ca="1" si="64"/>
        <v>0</v>
      </c>
      <c r="BO19" s="3">
        <f t="shared" ca="1" si="64"/>
        <v>0</v>
      </c>
      <c r="BP19" s="3">
        <f t="shared" ca="1" si="64"/>
        <v>0</v>
      </c>
      <c r="BQ19" s="3">
        <f t="shared" ca="1" si="64"/>
        <v>0</v>
      </c>
      <c r="BR19" s="3">
        <f t="shared" ca="1" si="64"/>
        <v>0</v>
      </c>
      <c r="BS19" s="3">
        <f t="shared" ca="1" si="64"/>
        <v>0</v>
      </c>
      <c r="BT19" s="3">
        <f t="shared" ref="BT19:EE19" ca="1" si="65">BT118</f>
        <v>0</v>
      </c>
      <c r="BU19" s="3">
        <f t="shared" ca="1" si="65"/>
        <v>0</v>
      </c>
      <c r="BV19" s="3">
        <f t="shared" ca="1" si="65"/>
        <v>0</v>
      </c>
      <c r="BW19" s="3">
        <f t="shared" ca="1" si="65"/>
        <v>0</v>
      </c>
      <c r="BX19" s="3">
        <f t="shared" ca="1" si="65"/>
        <v>0</v>
      </c>
      <c r="BY19" s="3">
        <f t="shared" ca="1" si="65"/>
        <v>0</v>
      </c>
      <c r="BZ19" s="3">
        <f t="shared" ca="1" si="65"/>
        <v>0</v>
      </c>
      <c r="CA19" s="3">
        <f t="shared" ca="1" si="65"/>
        <v>0</v>
      </c>
      <c r="CB19" s="3">
        <f t="shared" ca="1" si="65"/>
        <v>0</v>
      </c>
      <c r="CC19" s="3">
        <f t="shared" ca="1" si="65"/>
        <v>0</v>
      </c>
      <c r="CD19" s="3">
        <f t="shared" ca="1" si="65"/>
        <v>0</v>
      </c>
      <c r="CE19" s="3">
        <f t="shared" ca="1" si="65"/>
        <v>0</v>
      </c>
      <c r="CF19" s="3">
        <f t="shared" ca="1" si="65"/>
        <v>0</v>
      </c>
      <c r="CG19" s="3">
        <f t="shared" ca="1" si="65"/>
        <v>0</v>
      </c>
      <c r="CH19" s="3">
        <f t="shared" ca="1" si="65"/>
        <v>0</v>
      </c>
      <c r="CI19" s="3">
        <f t="shared" ca="1" si="65"/>
        <v>0</v>
      </c>
      <c r="CJ19" s="3">
        <f t="shared" ca="1" si="65"/>
        <v>0</v>
      </c>
      <c r="CK19" s="3">
        <f t="shared" ca="1" si="65"/>
        <v>0</v>
      </c>
      <c r="CL19" s="3">
        <f t="shared" ca="1" si="65"/>
        <v>0</v>
      </c>
      <c r="CM19" s="3">
        <f t="shared" ca="1" si="65"/>
        <v>0</v>
      </c>
      <c r="CN19" s="3">
        <f t="shared" ca="1" si="65"/>
        <v>0</v>
      </c>
      <c r="CO19" s="3">
        <f t="shared" ca="1" si="65"/>
        <v>0</v>
      </c>
      <c r="CP19" s="3">
        <f t="shared" ca="1" si="65"/>
        <v>0</v>
      </c>
      <c r="CQ19" s="3">
        <f t="shared" ca="1" si="65"/>
        <v>0</v>
      </c>
      <c r="CR19" s="3">
        <f t="shared" ca="1" si="65"/>
        <v>0</v>
      </c>
      <c r="CS19" s="3">
        <f t="shared" ca="1" si="65"/>
        <v>0</v>
      </c>
      <c r="CT19" s="3">
        <f t="shared" ca="1" si="65"/>
        <v>0</v>
      </c>
      <c r="CU19" s="3">
        <f t="shared" ca="1" si="65"/>
        <v>0</v>
      </c>
      <c r="CV19" s="3">
        <f t="shared" ca="1" si="65"/>
        <v>0</v>
      </c>
      <c r="CW19" s="3">
        <f t="shared" ca="1" si="65"/>
        <v>0</v>
      </c>
      <c r="CX19" s="3">
        <f t="shared" ca="1" si="65"/>
        <v>0</v>
      </c>
      <c r="CY19" s="3">
        <f t="shared" ca="1" si="65"/>
        <v>0</v>
      </c>
      <c r="CZ19" s="3">
        <f t="shared" ca="1" si="65"/>
        <v>0</v>
      </c>
      <c r="DA19" s="3">
        <f t="shared" ca="1" si="65"/>
        <v>0</v>
      </c>
      <c r="DB19" s="3">
        <f t="shared" ca="1" si="65"/>
        <v>0</v>
      </c>
      <c r="DC19" s="3">
        <f t="shared" ca="1" si="65"/>
        <v>0</v>
      </c>
      <c r="DD19" s="3">
        <f t="shared" ca="1" si="65"/>
        <v>0</v>
      </c>
      <c r="DE19" s="3">
        <f t="shared" ca="1" si="65"/>
        <v>0</v>
      </c>
      <c r="DF19" s="3">
        <f t="shared" ca="1" si="65"/>
        <v>0</v>
      </c>
      <c r="DG19" s="3">
        <f t="shared" ca="1" si="65"/>
        <v>0</v>
      </c>
      <c r="DH19" s="3">
        <f t="shared" ca="1" si="65"/>
        <v>0</v>
      </c>
      <c r="DI19" s="3">
        <f t="shared" ca="1" si="65"/>
        <v>0</v>
      </c>
      <c r="DJ19" s="3">
        <f t="shared" ca="1" si="65"/>
        <v>0</v>
      </c>
      <c r="DK19" s="3">
        <f t="shared" ca="1" si="65"/>
        <v>0</v>
      </c>
      <c r="DL19" s="3">
        <f t="shared" ca="1" si="65"/>
        <v>0</v>
      </c>
      <c r="DM19" s="3">
        <f t="shared" ca="1" si="65"/>
        <v>0</v>
      </c>
      <c r="DN19" s="3">
        <f t="shared" ca="1" si="65"/>
        <v>0</v>
      </c>
      <c r="DO19" s="3">
        <f t="shared" ca="1" si="65"/>
        <v>0</v>
      </c>
      <c r="DP19" s="3">
        <f t="shared" ca="1" si="65"/>
        <v>0</v>
      </c>
      <c r="DQ19" s="3">
        <f t="shared" ca="1" si="65"/>
        <v>0</v>
      </c>
      <c r="DR19" s="3">
        <f t="shared" ca="1" si="65"/>
        <v>0</v>
      </c>
      <c r="DS19" s="3">
        <f t="shared" ca="1" si="65"/>
        <v>0</v>
      </c>
      <c r="DT19" s="3">
        <f t="shared" ca="1" si="65"/>
        <v>0</v>
      </c>
      <c r="DU19" s="3">
        <f t="shared" ca="1" si="65"/>
        <v>0</v>
      </c>
      <c r="DV19" s="3">
        <f t="shared" ca="1" si="65"/>
        <v>0</v>
      </c>
      <c r="DW19" s="3">
        <f t="shared" ca="1" si="65"/>
        <v>0</v>
      </c>
      <c r="DX19" s="3">
        <f t="shared" ca="1" si="65"/>
        <v>0</v>
      </c>
      <c r="DY19" s="3">
        <f t="shared" ca="1" si="65"/>
        <v>0</v>
      </c>
      <c r="DZ19" s="3">
        <f t="shared" ca="1" si="65"/>
        <v>0</v>
      </c>
      <c r="EA19" s="3">
        <f t="shared" ca="1" si="65"/>
        <v>0</v>
      </c>
      <c r="EB19" s="3">
        <f t="shared" ca="1" si="65"/>
        <v>0</v>
      </c>
      <c r="EC19" s="3">
        <f t="shared" ca="1" si="65"/>
        <v>0</v>
      </c>
      <c r="ED19" s="3">
        <f t="shared" ca="1" si="65"/>
        <v>0</v>
      </c>
      <c r="EE19" s="3">
        <f t="shared" ca="1" si="65"/>
        <v>0</v>
      </c>
      <c r="EF19" s="3">
        <f t="shared" ref="EF19:EG19" ca="1" si="66">EF118</f>
        <v>0</v>
      </c>
      <c r="EG19" s="3">
        <f t="shared" ca="1" si="66"/>
        <v>0</v>
      </c>
      <c r="EH19" s="3">
        <f t="shared" ref="EH19:GC19" ca="1" si="67">EH118</f>
        <v>0</v>
      </c>
      <c r="EI19" s="3">
        <f t="shared" ca="1" si="67"/>
        <v>0</v>
      </c>
      <c r="EJ19" s="3">
        <f t="shared" ca="1" si="67"/>
        <v>0</v>
      </c>
      <c r="EK19" s="3">
        <f t="shared" ca="1" si="67"/>
        <v>0</v>
      </c>
      <c r="EL19" s="3">
        <f t="shared" ca="1" si="67"/>
        <v>0</v>
      </c>
      <c r="EM19" s="3">
        <f t="shared" ca="1" si="67"/>
        <v>0</v>
      </c>
      <c r="EN19" s="3">
        <f t="shared" ca="1" si="67"/>
        <v>0</v>
      </c>
      <c r="EO19" s="3">
        <f t="shared" ca="1" si="67"/>
        <v>0</v>
      </c>
      <c r="EP19" s="3">
        <f t="shared" ca="1" si="67"/>
        <v>0</v>
      </c>
      <c r="EQ19" s="3">
        <f t="shared" ca="1" si="67"/>
        <v>0</v>
      </c>
      <c r="ER19" s="3">
        <f t="shared" ca="1" si="67"/>
        <v>0</v>
      </c>
      <c r="ES19" s="3">
        <f t="shared" ca="1" si="67"/>
        <v>0</v>
      </c>
      <c r="ET19" s="3">
        <f t="shared" ca="1" si="67"/>
        <v>0</v>
      </c>
      <c r="EU19" s="3">
        <f t="shared" ca="1" si="67"/>
        <v>0</v>
      </c>
      <c r="EV19" s="3">
        <f t="shared" ca="1" si="67"/>
        <v>0</v>
      </c>
      <c r="EW19" s="3">
        <f t="shared" ca="1" si="67"/>
        <v>0</v>
      </c>
      <c r="EX19" s="3">
        <f t="shared" ca="1" si="67"/>
        <v>0</v>
      </c>
      <c r="EY19" s="3">
        <f t="shared" ca="1" si="67"/>
        <v>0</v>
      </c>
      <c r="EZ19" s="3">
        <f t="shared" ca="1" si="67"/>
        <v>0</v>
      </c>
      <c r="FA19" s="3">
        <f t="shared" ca="1" si="67"/>
        <v>0</v>
      </c>
      <c r="FB19" s="3">
        <f t="shared" ca="1" si="67"/>
        <v>0</v>
      </c>
      <c r="FC19" s="3">
        <f t="shared" ca="1" si="67"/>
        <v>0</v>
      </c>
      <c r="FD19" s="3">
        <f t="shared" ca="1" si="67"/>
        <v>0</v>
      </c>
      <c r="FE19" s="3">
        <f t="shared" ca="1" si="67"/>
        <v>0</v>
      </c>
      <c r="FF19" s="3">
        <f t="shared" ca="1" si="67"/>
        <v>0</v>
      </c>
      <c r="FG19" s="3">
        <f t="shared" ca="1" si="67"/>
        <v>0</v>
      </c>
      <c r="FH19" s="3">
        <f t="shared" ca="1" si="67"/>
        <v>0</v>
      </c>
      <c r="FI19" s="3">
        <f t="shared" ca="1" si="67"/>
        <v>0</v>
      </c>
      <c r="FJ19" s="3">
        <f t="shared" ca="1" si="67"/>
        <v>0</v>
      </c>
      <c r="FK19" s="3">
        <f t="shared" ca="1" si="67"/>
        <v>0</v>
      </c>
      <c r="FL19" s="3">
        <f t="shared" ca="1" si="67"/>
        <v>0</v>
      </c>
      <c r="FM19" s="3">
        <f t="shared" ca="1" si="67"/>
        <v>0</v>
      </c>
      <c r="FN19" s="3">
        <f t="shared" ca="1" si="67"/>
        <v>0</v>
      </c>
      <c r="FO19" s="3">
        <f t="shared" ca="1" si="67"/>
        <v>0</v>
      </c>
      <c r="FP19" s="3">
        <f t="shared" ca="1" si="67"/>
        <v>0</v>
      </c>
      <c r="FQ19" s="3">
        <f t="shared" ca="1" si="67"/>
        <v>0</v>
      </c>
      <c r="FR19" s="3">
        <f t="shared" ca="1" si="67"/>
        <v>0</v>
      </c>
      <c r="FS19" s="3">
        <f t="shared" ca="1" si="67"/>
        <v>0</v>
      </c>
      <c r="FT19" s="3">
        <f t="shared" ca="1" si="67"/>
        <v>0</v>
      </c>
      <c r="FU19" s="3">
        <f t="shared" ca="1" si="67"/>
        <v>0</v>
      </c>
      <c r="FV19" s="3">
        <f t="shared" ca="1" si="67"/>
        <v>0</v>
      </c>
      <c r="FW19" s="3">
        <f t="shared" ca="1" si="67"/>
        <v>0</v>
      </c>
      <c r="FX19" s="3">
        <f t="shared" ca="1" si="67"/>
        <v>0</v>
      </c>
      <c r="FY19" s="3">
        <f t="shared" ca="1" si="67"/>
        <v>0</v>
      </c>
      <c r="FZ19" s="3">
        <f t="shared" ca="1" si="67"/>
        <v>0</v>
      </c>
      <c r="GA19" s="3">
        <f t="shared" ca="1" si="67"/>
        <v>0</v>
      </c>
      <c r="GB19" s="3">
        <f t="shared" ca="1" si="67"/>
        <v>0</v>
      </c>
      <c r="GC19" s="3">
        <f t="shared" ca="1" si="67"/>
        <v>0</v>
      </c>
      <c r="GD19" s="3">
        <f t="shared" ref="GD19:GK19" ca="1" si="68">GD118</f>
        <v>0</v>
      </c>
      <c r="GE19" s="3">
        <f t="shared" ca="1" si="68"/>
        <v>0</v>
      </c>
      <c r="GF19" s="3">
        <f t="shared" ca="1" si="68"/>
        <v>0</v>
      </c>
      <c r="GG19" s="3">
        <f t="shared" ca="1" si="68"/>
        <v>0</v>
      </c>
      <c r="GH19" s="3">
        <f t="shared" ca="1" si="68"/>
        <v>0</v>
      </c>
      <c r="GI19" s="3">
        <f t="shared" ca="1" si="68"/>
        <v>0</v>
      </c>
      <c r="GJ19" s="3">
        <f t="shared" ca="1" si="68"/>
        <v>0</v>
      </c>
      <c r="GK19" s="3">
        <f t="shared" ca="1" si="68"/>
        <v>0</v>
      </c>
      <c r="GL19" s="3">
        <f t="shared" ref="GL19:GM19" ca="1" si="69">GL118</f>
        <v>0</v>
      </c>
      <c r="GM19" s="3">
        <f t="shared" ca="1" si="69"/>
        <v>0</v>
      </c>
    </row>
    <row r="20" spans="2:195" x14ac:dyDescent="0.25">
      <c r="B20" s="16">
        <f t="shared" si="21"/>
        <v>11</v>
      </c>
      <c r="G20" s="3">
        <f ca="1">G124</f>
        <v>0</v>
      </c>
      <c r="H20" s="3">
        <f t="shared" ref="H20:BS20" ca="1" si="70">H124</f>
        <v>0</v>
      </c>
      <c r="I20" s="3">
        <f t="shared" ca="1" si="70"/>
        <v>0</v>
      </c>
      <c r="J20" s="3">
        <f t="shared" ca="1" si="70"/>
        <v>0</v>
      </c>
      <c r="K20" s="3">
        <f t="shared" ca="1" si="70"/>
        <v>0</v>
      </c>
      <c r="L20" s="3">
        <f t="shared" ca="1" si="70"/>
        <v>0</v>
      </c>
      <c r="M20" s="3">
        <f t="shared" ca="1" si="70"/>
        <v>0</v>
      </c>
      <c r="N20" s="3">
        <f t="shared" ca="1" si="70"/>
        <v>0</v>
      </c>
      <c r="O20" s="3">
        <f t="shared" ca="1" si="70"/>
        <v>0</v>
      </c>
      <c r="P20" s="3">
        <f t="shared" ca="1" si="70"/>
        <v>0</v>
      </c>
      <c r="Q20" s="3">
        <f t="shared" ca="1" si="70"/>
        <v>0</v>
      </c>
      <c r="R20" s="3">
        <f t="shared" ca="1" si="70"/>
        <v>0</v>
      </c>
      <c r="S20" s="3">
        <f t="shared" ca="1" si="70"/>
        <v>0</v>
      </c>
      <c r="T20" s="3">
        <f t="shared" ca="1" si="70"/>
        <v>0</v>
      </c>
      <c r="U20" s="3">
        <f t="shared" ca="1" si="70"/>
        <v>0</v>
      </c>
      <c r="V20" s="3">
        <f t="shared" ca="1" si="70"/>
        <v>0</v>
      </c>
      <c r="W20" s="3">
        <f t="shared" ca="1" si="70"/>
        <v>0</v>
      </c>
      <c r="X20" s="3">
        <f t="shared" ca="1" si="70"/>
        <v>0</v>
      </c>
      <c r="Y20" s="3">
        <f t="shared" ca="1" si="70"/>
        <v>0</v>
      </c>
      <c r="Z20" s="3">
        <f t="shared" ca="1" si="70"/>
        <v>0</v>
      </c>
      <c r="AA20" s="3">
        <f t="shared" ca="1" si="70"/>
        <v>0</v>
      </c>
      <c r="AB20" s="3">
        <f t="shared" ca="1" si="70"/>
        <v>0</v>
      </c>
      <c r="AC20" s="3">
        <f t="shared" ca="1" si="70"/>
        <v>0</v>
      </c>
      <c r="AD20" s="3">
        <f t="shared" ca="1" si="70"/>
        <v>0</v>
      </c>
      <c r="AE20" s="3">
        <f t="shared" ca="1" si="70"/>
        <v>0</v>
      </c>
      <c r="AF20" s="3">
        <f t="shared" ca="1" si="70"/>
        <v>0</v>
      </c>
      <c r="AG20" s="3">
        <f t="shared" ca="1" si="70"/>
        <v>0</v>
      </c>
      <c r="AH20" s="3">
        <f t="shared" ca="1" si="70"/>
        <v>0</v>
      </c>
      <c r="AI20" s="3">
        <f t="shared" ca="1" si="70"/>
        <v>0</v>
      </c>
      <c r="AJ20" s="3">
        <f t="shared" ca="1" si="70"/>
        <v>0</v>
      </c>
      <c r="AK20" s="3">
        <f t="shared" ca="1" si="70"/>
        <v>0</v>
      </c>
      <c r="AL20" s="3">
        <f t="shared" ca="1" si="70"/>
        <v>0</v>
      </c>
      <c r="AM20" s="3">
        <f t="shared" ca="1" si="70"/>
        <v>0</v>
      </c>
      <c r="AN20" s="3">
        <f t="shared" ca="1" si="70"/>
        <v>0</v>
      </c>
      <c r="AO20" s="3">
        <f t="shared" ca="1" si="70"/>
        <v>0</v>
      </c>
      <c r="AP20" s="3">
        <f t="shared" ca="1" si="70"/>
        <v>0</v>
      </c>
      <c r="AQ20" s="3">
        <f t="shared" ca="1" si="70"/>
        <v>0</v>
      </c>
      <c r="AR20" s="3">
        <f t="shared" ca="1" si="70"/>
        <v>0</v>
      </c>
      <c r="AS20" s="3">
        <f t="shared" ca="1" si="70"/>
        <v>0</v>
      </c>
      <c r="AT20" s="3">
        <f t="shared" ca="1" si="70"/>
        <v>0</v>
      </c>
      <c r="AU20" s="3">
        <f t="shared" ca="1" si="70"/>
        <v>0</v>
      </c>
      <c r="AV20" s="3">
        <f t="shared" ca="1" si="70"/>
        <v>0</v>
      </c>
      <c r="AW20" s="3">
        <f t="shared" ca="1" si="70"/>
        <v>0</v>
      </c>
      <c r="AX20" s="3">
        <f t="shared" ca="1" si="70"/>
        <v>0</v>
      </c>
      <c r="AY20" s="3">
        <f t="shared" ca="1" si="70"/>
        <v>0</v>
      </c>
      <c r="AZ20" s="3">
        <f t="shared" ca="1" si="70"/>
        <v>0</v>
      </c>
      <c r="BA20" s="3">
        <f t="shared" ca="1" si="70"/>
        <v>0</v>
      </c>
      <c r="BB20" s="3">
        <f t="shared" ca="1" si="70"/>
        <v>0</v>
      </c>
      <c r="BC20" s="3">
        <f t="shared" ca="1" si="70"/>
        <v>0</v>
      </c>
      <c r="BD20" s="3">
        <f t="shared" ca="1" si="70"/>
        <v>0</v>
      </c>
      <c r="BE20" s="3">
        <f t="shared" ca="1" si="70"/>
        <v>0</v>
      </c>
      <c r="BF20" s="3">
        <f t="shared" ca="1" si="70"/>
        <v>0</v>
      </c>
      <c r="BG20" s="3">
        <f t="shared" ca="1" si="70"/>
        <v>0</v>
      </c>
      <c r="BH20" s="3">
        <f t="shared" ca="1" si="70"/>
        <v>0</v>
      </c>
      <c r="BI20" s="3">
        <f t="shared" ca="1" si="70"/>
        <v>0</v>
      </c>
      <c r="BJ20" s="3">
        <f t="shared" ca="1" si="70"/>
        <v>0</v>
      </c>
      <c r="BK20" s="3">
        <f t="shared" ca="1" si="70"/>
        <v>0</v>
      </c>
      <c r="BL20" s="3">
        <f t="shared" ca="1" si="70"/>
        <v>0</v>
      </c>
      <c r="BM20" s="3">
        <f t="shared" ca="1" si="70"/>
        <v>0</v>
      </c>
      <c r="BN20" s="3">
        <f t="shared" ca="1" si="70"/>
        <v>0</v>
      </c>
      <c r="BO20" s="3">
        <f t="shared" ca="1" si="70"/>
        <v>0</v>
      </c>
      <c r="BP20" s="3">
        <f t="shared" ca="1" si="70"/>
        <v>0</v>
      </c>
      <c r="BQ20" s="3">
        <f t="shared" ca="1" si="70"/>
        <v>0</v>
      </c>
      <c r="BR20" s="3">
        <f t="shared" ca="1" si="70"/>
        <v>0</v>
      </c>
      <c r="BS20" s="3">
        <f t="shared" ca="1" si="70"/>
        <v>0</v>
      </c>
      <c r="BT20" s="3">
        <f t="shared" ref="BT20:EE20" ca="1" si="71">BT124</f>
        <v>0</v>
      </c>
      <c r="BU20" s="3">
        <f t="shared" ca="1" si="71"/>
        <v>0</v>
      </c>
      <c r="BV20" s="3">
        <f t="shared" ca="1" si="71"/>
        <v>0</v>
      </c>
      <c r="BW20" s="3">
        <f t="shared" ca="1" si="71"/>
        <v>0</v>
      </c>
      <c r="BX20" s="3">
        <f t="shared" ca="1" si="71"/>
        <v>0</v>
      </c>
      <c r="BY20" s="3">
        <f t="shared" ca="1" si="71"/>
        <v>0</v>
      </c>
      <c r="BZ20" s="3">
        <f t="shared" ca="1" si="71"/>
        <v>0</v>
      </c>
      <c r="CA20" s="3">
        <f t="shared" ca="1" si="71"/>
        <v>0</v>
      </c>
      <c r="CB20" s="3">
        <f t="shared" ca="1" si="71"/>
        <v>0</v>
      </c>
      <c r="CC20" s="3">
        <f t="shared" ca="1" si="71"/>
        <v>0</v>
      </c>
      <c r="CD20" s="3">
        <f t="shared" ca="1" si="71"/>
        <v>0</v>
      </c>
      <c r="CE20" s="3">
        <f t="shared" ca="1" si="71"/>
        <v>0</v>
      </c>
      <c r="CF20" s="3">
        <f t="shared" ca="1" si="71"/>
        <v>0</v>
      </c>
      <c r="CG20" s="3">
        <f t="shared" ca="1" si="71"/>
        <v>0</v>
      </c>
      <c r="CH20" s="3">
        <f t="shared" ca="1" si="71"/>
        <v>0</v>
      </c>
      <c r="CI20" s="3">
        <f t="shared" ca="1" si="71"/>
        <v>0</v>
      </c>
      <c r="CJ20" s="3">
        <f t="shared" ca="1" si="71"/>
        <v>0</v>
      </c>
      <c r="CK20" s="3">
        <f t="shared" ca="1" si="71"/>
        <v>0</v>
      </c>
      <c r="CL20" s="3">
        <f t="shared" ca="1" si="71"/>
        <v>0</v>
      </c>
      <c r="CM20" s="3">
        <f t="shared" ca="1" si="71"/>
        <v>0</v>
      </c>
      <c r="CN20" s="3">
        <f t="shared" ca="1" si="71"/>
        <v>0</v>
      </c>
      <c r="CO20" s="3">
        <f t="shared" ca="1" si="71"/>
        <v>0</v>
      </c>
      <c r="CP20" s="3">
        <f t="shared" ca="1" si="71"/>
        <v>0</v>
      </c>
      <c r="CQ20" s="3">
        <f t="shared" ca="1" si="71"/>
        <v>0</v>
      </c>
      <c r="CR20" s="3">
        <f t="shared" ca="1" si="71"/>
        <v>0</v>
      </c>
      <c r="CS20" s="3">
        <f t="shared" ca="1" si="71"/>
        <v>0</v>
      </c>
      <c r="CT20" s="3">
        <f t="shared" ca="1" si="71"/>
        <v>0</v>
      </c>
      <c r="CU20" s="3">
        <f t="shared" ca="1" si="71"/>
        <v>0</v>
      </c>
      <c r="CV20" s="3">
        <f t="shared" ca="1" si="71"/>
        <v>0</v>
      </c>
      <c r="CW20" s="3">
        <f t="shared" ca="1" si="71"/>
        <v>0</v>
      </c>
      <c r="CX20" s="3">
        <f t="shared" ca="1" si="71"/>
        <v>0</v>
      </c>
      <c r="CY20" s="3">
        <f t="shared" ca="1" si="71"/>
        <v>0</v>
      </c>
      <c r="CZ20" s="3">
        <f t="shared" ca="1" si="71"/>
        <v>0</v>
      </c>
      <c r="DA20" s="3">
        <f t="shared" ca="1" si="71"/>
        <v>0</v>
      </c>
      <c r="DB20" s="3">
        <f t="shared" ca="1" si="71"/>
        <v>0</v>
      </c>
      <c r="DC20" s="3">
        <f t="shared" ca="1" si="71"/>
        <v>0</v>
      </c>
      <c r="DD20" s="3">
        <f t="shared" ca="1" si="71"/>
        <v>0</v>
      </c>
      <c r="DE20" s="3">
        <f t="shared" ca="1" si="71"/>
        <v>0</v>
      </c>
      <c r="DF20" s="3">
        <f t="shared" ca="1" si="71"/>
        <v>0</v>
      </c>
      <c r="DG20" s="3">
        <f t="shared" ca="1" si="71"/>
        <v>0</v>
      </c>
      <c r="DH20" s="3">
        <f t="shared" ca="1" si="71"/>
        <v>0</v>
      </c>
      <c r="DI20" s="3">
        <f t="shared" ca="1" si="71"/>
        <v>0</v>
      </c>
      <c r="DJ20" s="3">
        <f t="shared" ca="1" si="71"/>
        <v>0</v>
      </c>
      <c r="DK20" s="3">
        <f t="shared" ca="1" si="71"/>
        <v>0</v>
      </c>
      <c r="DL20" s="3">
        <f t="shared" ca="1" si="71"/>
        <v>0</v>
      </c>
      <c r="DM20" s="3">
        <f t="shared" ca="1" si="71"/>
        <v>0</v>
      </c>
      <c r="DN20" s="3">
        <f t="shared" ca="1" si="71"/>
        <v>0</v>
      </c>
      <c r="DO20" s="3">
        <f t="shared" ca="1" si="71"/>
        <v>0</v>
      </c>
      <c r="DP20" s="3">
        <f t="shared" ca="1" si="71"/>
        <v>0</v>
      </c>
      <c r="DQ20" s="3">
        <f t="shared" ca="1" si="71"/>
        <v>0</v>
      </c>
      <c r="DR20" s="3">
        <f t="shared" ca="1" si="71"/>
        <v>0</v>
      </c>
      <c r="DS20" s="3">
        <f t="shared" ca="1" si="71"/>
        <v>0</v>
      </c>
      <c r="DT20" s="3">
        <f t="shared" ca="1" si="71"/>
        <v>0</v>
      </c>
      <c r="DU20" s="3">
        <f t="shared" ca="1" si="71"/>
        <v>0</v>
      </c>
      <c r="DV20" s="3">
        <f t="shared" ca="1" si="71"/>
        <v>0</v>
      </c>
      <c r="DW20" s="3">
        <f t="shared" ca="1" si="71"/>
        <v>0</v>
      </c>
      <c r="DX20" s="3">
        <f t="shared" ca="1" si="71"/>
        <v>0</v>
      </c>
      <c r="DY20" s="3">
        <f t="shared" ca="1" si="71"/>
        <v>0</v>
      </c>
      <c r="DZ20" s="3">
        <f t="shared" ca="1" si="71"/>
        <v>0</v>
      </c>
      <c r="EA20" s="3">
        <f t="shared" ca="1" si="71"/>
        <v>0</v>
      </c>
      <c r="EB20" s="3">
        <f t="shared" ca="1" si="71"/>
        <v>0</v>
      </c>
      <c r="EC20" s="3">
        <f t="shared" ca="1" si="71"/>
        <v>0</v>
      </c>
      <c r="ED20" s="3">
        <f t="shared" ca="1" si="71"/>
        <v>0</v>
      </c>
      <c r="EE20" s="3">
        <f t="shared" ca="1" si="71"/>
        <v>0</v>
      </c>
      <c r="EF20" s="3">
        <f t="shared" ref="EF20:EG20" ca="1" si="72">EF124</f>
        <v>0</v>
      </c>
      <c r="EG20" s="3">
        <f t="shared" ca="1" si="72"/>
        <v>0</v>
      </c>
      <c r="EH20" s="3">
        <f t="shared" ref="EH20:GC20" ca="1" si="73">EH124</f>
        <v>0</v>
      </c>
      <c r="EI20" s="3">
        <f t="shared" ca="1" si="73"/>
        <v>0</v>
      </c>
      <c r="EJ20" s="3">
        <f t="shared" ca="1" si="73"/>
        <v>0</v>
      </c>
      <c r="EK20" s="3">
        <f t="shared" ca="1" si="73"/>
        <v>0</v>
      </c>
      <c r="EL20" s="3">
        <f t="shared" ca="1" si="73"/>
        <v>0</v>
      </c>
      <c r="EM20" s="3">
        <f t="shared" ca="1" si="73"/>
        <v>0</v>
      </c>
      <c r="EN20" s="3">
        <f t="shared" ca="1" si="73"/>
        <v>0</v>
      </c>
      <c r="EO20" s="3">
        <f t="shared" ca="1" si="73"/>
        <v>0</v>
      </c>
      <c r="EP20" s="3">
        <f t="shared" ca="1" si="73"/>
        <v>0</v>
      </c>
      <c r="EQ20" s="3">
        <f t="shared" ca="1" si="73"/>
        <v>0</v>
      </c>
      <c r="ER20" s="3">
        <f t="shared" ca="1" si="73"/>
        <v>0</v>
      </c>
      <c r="ES20" s="3">
        <f t="shared" ca="1" si="73"/>
        <v>0</v>
      </c>
      <c r="ET20" s="3">
        <f t="shared" ca="1" si="73"/>
        <v>0</v>
      </c>
      <c r="EU20" s="3">
        <f t="shared" ca="1" si="73"/>
        <v>0</v>
      </c>
      <c r="EV20" s="3">
        <f t="shared" ca="1" si="73"/>
        <v>0</v>
      </c>
      <c r="EW20" s="3">
        <f t="shared" ca="1" si="73"/>
        <v>0</v>
      </c>
      <c r="EX20" s="3">
        <f t="shared" ca="1" si="73"/>
        <v>0</v>
      </c>
      <c r="EY20" s="3">
        <f t="shared" ca="1" si="73"/>
        <v>0</v>
      </c>
      <c r="EZ20" s="3">
        <f t="shared" ca="1" si="73"/>
        <v>0</v>
      </c>
      <c r="FA20" s="3">
        <f t="shared" ca="1" si="73"/>
        <v>0</v>
      </c>
      <c r="FB20" s="3">
        <f t="shared" ca="1" si="73"/>
        <v>0</v>
      </c>
      <c r="FC20" s="3">
        <f t="shared" ca="1" si="73"/>
        <v>0</v>
      </c>
      <c r="FD20" s="3">
        <f t="shared" ca="1" si="73"/>
        <v>0</v>
      </c>
      <c r="FE20" s="3">
        <f t="shared" ca="1" si="73"/>
        <v>0</v>
      </c>
      <c r="FF20" s="3">
        <f t="shared" ca="1" si="73"/>
        <v>0</v>
      </c>
      <c r="FG20" s="3">
        <f t="shared" ca="1" si="73"/>
        <v>0</v>
      </c>
      <c r="FH20" s="3">
        <f t="shared" ca="1" si="73"/>
        <v>0</v>
      </c>
      <c r="FI20" s="3">
        <f t="shared" ca="1" si="73"/>
        <v>0</v>
      </c>
      <c r="FJ20" s="3">
        <f t="shared" ca="1" si="73"/>
        <v>0</v>
      </c>
      <c r="FK20" s="3">
        <f t="shared" ca="1" si="73"/>
        <v>0</v>
      </c>
      <c r="FL20" s="3">
        <f t="shared" ca="1" si="73"/>
        <v>0</v>
      </c>
      <c r="FM20" s="3">
        <f t="shared" ca="1" si="73"/>
        <v>0</v>
      </c>
      <c r="FN20" s="3">
        <f t="shared" ca="1" si="73"/>
        <v>0</v>
      </c>
      <c r="FO20" s="3">
        <f t="shared" ca="1" si="73"/>
        <v>0</v>
      </c>
      <c r="FP20" s="3">
        <f t="shared" ca="1" si="73"/>
        <v>0</v>
      </c>
      <c r="FQ20" s="3">
        <f t="shared" ca="1" si="73"/>
        <v>0</v>
      </c>
      <c r="FR20" s="3">
        <f t="shared" ca="1" si="73"/>
        <v>0</v>
      </c>
      <c r="FS20" s="3">
        <f t="shared" ca="1" si="73"/>
        <v>0</v>
      </c>
      <c r="FT20" s="3">
        <f t="shared" ca="1" si="73"/>
        <v>0</v>
      </c>
      <c r="FU20" s="3">
        <f t="shared" ca="1" si="73"/>
        <v>0</v>
      </c>
      <c r="FV20" s="3">
        <f t="shared" ca="1" si="73"/>
        <v>0</v>
      </c>
      <c r="FW20" s="3">
        <f t="shared" ca="1" si="73"/>
        <v>0</v>
      </c>
      <c r="FX20" s="3">
        <f t="shared" ca="1" si="73"/>
        <v>0</v>
      </c>
      <c r="FY20" s="3">
        <f t="shared" ca="1" si="73"/>
        <v>0</v>
      </c>
      <c r="FZ20" s="3">
        <f t="shared" ca="1" si="73"/>
        <v>0</v>
      </c>
      <c r="GA20" s="3">
        <f t="shared" ca="1" si="73"/>
        <v>0</v>
      </c>
      <c r="GB20" s="3">
        <f t="shared" ca="1" si="73"/>
        <v>0</v>
      </c>
      <c r="GC20" s="3">
        <f t="shared" ca="1" si="73"/>
        <v>0</v>
      </c>
      <c r="GD20" s="3">
        <f t="shared" ref="GD20:GK20" ca="1" si="74">GD124</f>
        <v>0</v>
      </c>
      <c r="GE20" s="3">
        <f t="shared" ca="1" si="74"/>
        <v>0</v>
      </c>
      <c r="GF20" s="3">
        <f t="shared" ca="1" si="74"/>
        <v>0</v>
      </c>
      <c r="GG20" s="3">
        <f t="shared" ca="1" si="74"/>
        <v>0</v>
      </c>
      <c r="GH20" s="3">
        <f t="shared" ca="1" si="74"/>
        <v>0</v>
      </c>
      <c r="GI20" s="3">
        <f t="shared" ca="1" si="74"/>
        <v>0</v>
      </c>
      <c r="GJ20" s="3">
        <f t="shared" ca="1" si="74"/>
        <v>0</v>
      </c>
      <c r="GK20" s="3">
        <f t="shared" ca="1" si="74"/>
        <v>0</v>
      </c>
      <c r="GL20" s="3">
        <f t="shared" ref="GL20:GM20" ca="1" si="75">GL124</f>
        <v>0</v>
      </c>
      <c r="GM20" s="3">
        <f t="shared" ca="1" si="75"/>
        <v>0</v>
      </c>
    </row>
    <row r="21" spans="2:195" x14ac:dyDescent="0.25">
      <c r="B21" s="16">
        <f t="shared" si="21"/>
        <v>12</v>
      </c>
      <c r="G21" s="3">
        <f ca="1">G130</f>
        <v>0</v>
      </c>
      <c r="H21" s="3">
        <f t="shared" ref="H21:BS21" ca="1" si="76">H130</f>
        <v>0</v>
      </c>
      <c r="I21" s="3">
        <f t="shared" ca="1" si="76"/>
        <v>0</v>
      </c>
      <c r="J21" s="3">
        <f t="shared" ca="1" si="76"/>
        <v>0</v>
      </c>
      <c r="K21" s="3">
        <f t="shared" ca="1" si="76"/>
        <v>0</v>
      </c>
      <c r="L21" s="3">
        <f t="shared" ca="1" si="76"/>
        <v>0</v>
      </c>
      <c r="M21" s="3">
        <f t="shared" ca="1" si="76"/>
        <v>0</v>
      </c>
      <c r="N21" s="3">
        <f t="shared" ca="1" si="76"/>
        <v>0</v>
      </c>
      <c r="O21" s="3">
        <f t="shared" ca="1" si="76"/>
        <v>0</v>
      </c>
      <c r="P21" s="3">
        <f t="shared" ca="1" si="76"/>
        <v>0</v>
      </c>
      <c r="Q21" s="3">
        <f t="shared" ca="1" si="76"/>
        <v>0</v>
      </c>
      <c r="R21" s="3">
        <f t="shared" ca="1" si="76"/>
        <v>0</v>
      </c>
      <c r="S21" s="3">
        <f t="shared" ca="1" si="76"/>
        <v>0</v>
      </c>
      <c r="T21" s="3">
        <f t="shared" ca="1" si="76"/>
        <v>0</v>
      </c>
      <c r="U21" s="3">
        <f t="shared" ca="1" si="76"/>
        <v>0</v>
      </c>
      <c r="V21" s="3">
        <f t="shared" ca="1" si="76"/>
        <v>0</v>
      </c>
      <c r="W21" s="3">
        <f t="shared" ca="1" si="76"/>
        <v>0</v>
      </c>
      <c r="X21" s="3">
        <f t="shared" ca="1" si="76"/>
        <v>0</v>
      </c>
      <c r="Y21" s="3">
        <f t="shared" ca="1" si="76"/>
        <v>0</v>
      </c>
      <c r="Z21" s="3">
        <f t="shared" ca="1" si="76"/>
        <v>0</v>
      </c>
      <c r="AA21" s="3">
        <f t="shared" ca="1" si="76"/>
        <v>0</v>
      </c>
      <c r="AB21" s="3">
        <f t="shared" ca="1" si="76"/>
        <v>0</v>
      </c>
      <c r="AC21" s="3">
        <f t="shared" ca="1" si="76"/>
        <v>0</v>
      </c>
      <c r="AD21" s="3">
        <f t="shared" ca="1" si="76"/>
        <v>0</v>
      </c>
      <c r="AE21" s="3">
        <f t="shared" ca="1" si="76"/>
        <v>0</v>
      </c>
      <c r="AF21" s="3">
        <f t="shared" ca="1" si="76"/>
        <v>0</v>
      </c>
      <c r="AG21" s="3">
        <f t="shared" ca="1" si="76"/>
        <v>0</v>
      </c>
      <c r="AH21" s="3">
        <f t="shared" ca="1" si="76"/>
        <v>0</v>
      </c>
      <c r="AI21" s="3">
        <f t="shared" ca="1" si="76"/>
        <v>0</v>
      </c>
      <c r="AJ21" s="3">
        <f t="shared" ca="1" si="76"/>
        <v>0</v>
      </c>
      <c r="AK21" s="3">
        <f t="shared" ca="1" si="76"/>
        <v>0</v>
      </c>
      <c r="AL21" s="3">
        <f t="shared" ca="1" si="76"/>
        <v>0</v>
      </c>
      <c r="AM21" s="3">
        <f t="shared" ca="1" si="76"/>
        <v>0</v>
      </c>
      <c r="AN21" s="3">
        <f t="shared" ca="1" si="76"/>
        <v>0</v>
      </c>
      <c r="AO21" s="3">
        <f t="shared" ca="1" si="76"/>
        <v>0</v>
      </c>
      <c r="AP21" s="3">
        <f t="shared" ca="1" si="76"/>
        <v>0</v>
      </c>
      <c r="AQ21" s="3">
        <f t="shared" ca="1" si="76"/>
        <v>0</v>
      </c>
      <c r="AR21" s="3">
        <f t="shared" ca="1" si="76"/>
        <v>0</v>
      </c>
      <c r="AS21" s="3">
        <f t="shared" ca="1" si="76"/>
        <v>0</v>
      </c>
      <c r="AT21" s="3">
        <f t="shared" ca="1" si="76"/>
        <v>0</v>
      </c>
      <c r="AU21" s="3">
        <f t="shared" ca="1" si="76"/>
        <v>0</v>
      </c>
      <c r="AV21" s="3">
        <f t="shared" ca="1" si="76"/>
        <v>0</v>
      </c>
      <c r="AW21" s="3">
        <f t="shared" ca="1" si="76"/>
        <v>0</v>
      </c>
      <c r="AX21" s="3">
        <f t="shared" ca="1" si="76"/>
        <v>0</v>
      </c>
      <c r="AY21" s="3">
        <f t="shared" ca="1" si="76"/>
        <v>0</v>
      </c>
      <c r="AZ21" s="3">
        <f t="shared" ca="1" si="76"/>
        <v>0</v>
      </c>
      <c r="BA21" s="3">
        <f t="shared" ca="1" si="76"/>
        <v>0</v>
      </c>
      <c r="BB21" s="3">
        <f t="shared" ca="1" si="76"/>
        <v>0</v>
      </c>
      <c r="BC21" s="3">
        <f t="shared" ca="1" si="76"/>
        <v>0</v>
      </c>
      <c r="BD21" s="3">
        <f t="shared" ca="1" si="76"/>
        <v>0</v>
      </c>
      <c r="BE21" s="3">
        <f t="shared" ca="1" si="76"/>
        <v>0</v>
      </c>
      <c r="BF21" s="3">
        <f t="shared" ca="1" si="76"/>
        <v>0</v>
      </c>
      <c r="BG21" s="3">
        <f t="shared" ca="1" si="76"/>
        <v>0</v>
      </c>
      <c r="BH21" s="3">
        <f t="shared" ca="1" si="76"/>
        <v>0</v>
      </c>
      <c r="BI21" s="3">
        <f t="shared" ca="1" si="76"/>
        <v>0</v>
      </c>
      <c r="BJ21" s="3">
        <f t="shared" ca="1" si="76"/>
        <v>0</v>
      </c>
      <c r="BK21" s="3">
        <f t="shared" ca="1" si="76"/>
        <v>0</v>
      </c>
      <c r="BL21" s="3">
        <f t="shared" ca="1" si="76"/>
        <v>0</v>
      </c>
      <c r="BM21" s="3">
        <f t="shared" ca="1" si="76"/>
        <v>0</v>
      </c>
      <c r="BN21" s="3">
        <f t="shared" ca="1" si="76"/>
        <v>0</v>
      </c>
      <c r="BO21" s="3">
        <f t="shared" ca="1" si="76"/>
        <v>0</v>
      </c>
      <c r="BP21" s="3">
        <f t="shared" ca="1" si="76"/>
        <v>0</v>
      </c>
      <c r="BQ21" s="3">
        <f t="shared" ca="1" si="76"/>
        <v>0</v>
      </c>
      <c r="BR21" s="3">
        <f t="shared" ca="1" si="76"/>
        <v>0</v>
      </c>
      <c r="BS21" s="3">
        <f t="shared" ca="1" si="76"/>
        <v>0</v>
      </c>
      <c r="BT21" s="3">
        <f t="shared" ref="BT21:EE21" ca="1" si="77">BT130</f>
        <v>0</v>
      </c>
      <c r="BU21" s="3">
        <f t="shared" ca="1" si="77"/>
        <v>0</v>
      </c>
      <c r="BV21" s="3">
        <f t="shared" ca="1" si="77"/>
        <v>0</v>
      </c>
      <c r="BW21" s="3">
        <f t="shared" ca="1" si="77"/>
        <v>0</v>
      </c>
      <c r="BX21" s="3">
        <f t="shared" ca="1" si="77"/>
        <v>0</v>
      </c>
      <c r="BY21" s="3">
        <f t="shared" ca="1" si="77"/>
        <v>0</v>
      </c>
      <c r="BZ21" s="3">
        <f t="shared" ca="1" si="77"/>
        <v>0</v>
      </c>
      <c r="CA21" s="3">
        <f t="shared" ca="1" si="77"/>
        <v>0</v>
      </c>
      <c r="CB21" s="3">
        <f t="shared" ca="1" si="77"/>
        <v>0</v>
      </c>
      <c r="CC21" s="3">
        <f t="shared" ca="1" si="77"/>
        <v>0</v>
      </c>
      <c r="CD21" s="3">
        <f t="shared" ca="1" si="77"/>
        <v>0</v>
      </c>
      <c r="CE21" s="3">
        <f t="shared" ca="1" si="77"/>
        <v>0</v>
      </c>
      <c r="CF21" s="3">
        <f t="shared" ca="1" si="77"/>
        <v>0</v>
      </c>
      <c r="CG21" s="3">
        <f t="shared" ca="1" si="77"/>
        <v>0</v>
      </c>
      <c r="CH21" s="3">
        <f t="shared" ca="1" si="77"/>
        <v>0</v>
      </c>
      <c r="CI21" s="3">
        <f t="shared" ca="1" si="77"/>
        <v>0</v>
      </c>
      <c r="CJ21" s="3">
        <f t="shared" ca="1" si="77"/>
        <v>0</v>
      </c>
      <c r="CK21" s="3">
        <f t="shared" ca="1" si="77"/>
        <v>0</v>
      </c>
      <c r="CL21" s="3">
        <f t="shared" ca="1" si="77"/>
        <v>0</v>
      </c>
      <c r="CM21" s="3">
        <f t="shared" ca="1" si="77"/>
        <v>0</v>
      </c>
      <c r="CN21" s="3">
        <f t="shared" ca="1" si="77"/>
        <v>0</v>
      </c>
      <c r="CO21" s="3">
        <f t="shared" ca="1" si="77"/>
        <v>0</v>
      </c>
      <c r="CP21" s="3">
        <f t="shared" ca="1" si="77"/>
        <v>0</v>
      </c>
      <c r="CQ21" s="3">
        <f t="shared" ca="1" si="77"/>
        <v>0</v>
      </c>
      <c r="CR21" s="3">
        <f t="shared" ca="1" si="77"/>
        <v>0</v>
      </c>
      <c r="CS21" s="3">
        <f t="shared" ca="1" si="77"/>
        <v>0</v>
      </c>
      <c r="CT21" s="3">
        <f t="shared" ca="1" si="77"/>
        <v>0</v>
      </c>
      <c r="CU21" s="3">
        <f t="shared" ca="1" si="77"/>
        <v>0</v>
      </c>
      <c r="CV21" s="3">
        <f t="shared" ca="1" si="77"/>
        <v>0</v>
      </c>
      <c r="CW21" s="3">
        <f t="shared" ca="1" si="77"/>
        <v>0</v>
      </c>
      <c r="CX21" s="3">
        <f t="shared" ca="1" si="77"/>
        <v>0</v>
      </c>
      <c r="CY21" s="3">
        <f t="shared" ca="1" si="77"/>
        <v>0</v>
      </c>
      <c r="CZ21" s="3">
        <f t="shared" ca="1" si="77"/>
        <v>0</v>
      </c>
      <c r="DA21" s="3">
        <f t="shared" ca="1" si="77"/>
        <v>0</v>
      </c>
      <c r="DB21" s="3">
        <f t="shared" ca="1" si="77"/>
        <v>0</v>
      </c>
      <c r="DC21" s="3">
        <f t="shared" ca="1" si="77"/>
        <v>0</v>
      </c>
      <c r="DD21" s="3">
        <f t="shared" ca="1" si="77"/>
        <v>0</v>
      </c>
      <c r="DE21" s="3">
        <f t="shared" ca="1" si="77"/>
        <v>0</v>
      </c>
      <c r="DF21" s="3">
        <f t="shared" ca="1" si="77"/>
        <v>0</v>
      </c>
      <c r="DG21" s="3">
        <f t="shared" ca="1" si="77"/>
        <v>0</v>
      </c>
      <c r="DH21" s="3">
        <f t="shared" ca="1" si="77"/>
        <v>0</v>
      </c>
      <c r="DI21" s="3">
        <f t="shared" ca="1" si="77"/>
        <v>0</v>
      </c>
      <c r="DJ21" s="3">
        <f t="shared" ca="1" si="77"/>
        <v>0</v>
      </c>
      <c r="DK21" s="3">
        <f t="shared" ca="1" si="77"/>
        <v>0</v>
      </c>
      <c r="DL21" s="3">
        <f t="shared" ca="1" si="77"/>
        <v>0</v>
      </c>
      <c r="DM21" s="3">
        <f t="shared" ca="1" si="77"/>
        <v>0</v>
      </c>
      <c r="DN21" s="3">
        <f t="shared" ca="1" si="77"/>
        <v>0</v>
      </c>
      <c r="DO21" s="3">
        <f t="shared" ca="1" si="77"/>
        <v>0</v>
      </c>
      <c r="DP21" s="3">
        <f t="shared" ca="1" si="77"/>
        <v>0</v>
      </c>
      <c r="DQ21" s="3">
        <f t="shared" ca="1" si="77"/>
        <v>0</v>
      </c>
      <c r="DR21" s="3">
        <f t="shared" ca="1" si="77"/>
        <v>0</v>
      </c>
      <c r="DS21" s="3">
        <f t="shared" ca="1" si="77"/>
        <v>0</v>
      </c>
      <c r="DT21" s="3">
        <f t="shared" ca="1" si="77"/>
        <v>0</v>
      </c>
      <c r="DU21" s="3">
        <f t="shared" ca="1" si="77"/>
        <v>0</v>
      </c>
      <c r="DV21" s="3">
        <f t="shared" ca="1" si="77"/>
        <v>0</v>
      </c>
      <c r="DW21" s="3">
        <f t="shared" ca="1" si="77"/>
        <v>0</v>
      </c>
      <c r="DX21" s="3">
        <f t="shared" ca="1" si="77"/>
        <v>0</v>
      </c>
      <c r="DY21" s="3">
        <f t="shared" ca="1" si="77"/>
        <v>0</v>
      </c>
      <c r="DZ21" s="3">
        <f t="shared" ca="1" si="77"/>
        <v>0</v>
      </c>
      <c r="EA21" s="3">
        <f t="shared" ca="1" si="77"/>
        <v>0</v>
      </c>
      <c r="EB21" s="3">
        <f t="shared" ca="1" si="77"/>
        <v>0</v>
      </c>
      <c r="EC21" s="3">
        <f t="shared" ca="1" si="77"/>
        <v>0</v>
      </c>
      <c r="ED21" s="3">
        <f t="shared" ca="1" si="77"/>
        <v>0</v>
      </c>
      <c r="EE21" s="3">
        <f t="shared" ca="1" si="77"/>
        <v>0</v>
      </c>
      <c r="EF21" s="3">
        <f t="shared" ref="EF21:EG21" ca="1" si="78">EF130</f>
        <v>0</v>
      </c>
      <c r="EG21" s="3">
        <f t="shared" ca="1" si="78"/>
        <v>0</v>
      </c>
      <c r="EH21" s="3">
        <f t="shared" ref="EH21:GC21" ca="1" si="79">EH130</f>
        <v>0</v>
      </c>
      <c r="EI21" s="3">
        <f t="shared" ca="1" si="79"/>
        <v>0</v>
      </c>
      <c r="EJ21" s="3">
        <f t="shared" ca="1" si="79"/>
        <v>0</v>
      </c>
      <c r="EK21" s="3">
        <f t="shared" ca="1" si="79"/>
        <v>0</v>
      </c>
      <c r="EL21" s="3">
        <f t="shared" ca="1" si="79"/>
        <v>0</v>
      </c>
      <c r="EM21" s="3">
        <f t="shared" ca="1" si="79"/>
        <v>0</v>
      </c>
      <c r="EN21" s="3">
        <f t="shared" ca="1" si="79"/>
        <v>0</v>
      </c>
      <c r="EO21" s="3">
        <f t="shared" ca="1" si="79"/>
        <v>0</v>
      </c>
      <c r="EP21" s="3">
        <f t="shared" ca="1" si="79"/>
        <v>0</v>
      </c>
      <c r="EQ21" s="3">
        <f t="shared" ca="1" si="79"/>
        <v>0</v>
      </c>
      <c r="ER21" s="3">
        <f t="shared" ca="1" si="79"/>
        <v>0</v>
      </c>
      <c r="ES21" s="3">
        <f t="shared" ca="1" si="79"/>
        <v>0</v>
      </c>
      <c r="ET21" s="3">
        <f t="shared" ca="1" si="79"/>
        <v>0</v>
      </c>
      <c r="EU21" s="3">
        <f t="shared" ca="1" si="79"/>
        <v>0</v>
      </c>
      <c r="EV21" s="3">
        <f t="shared" ca="1" si="79"/>
        <v>0</v>
      </c>
      <c r="EW21" s="3">
        <f t="shared" ca="1" si="79"/>
        <v>0</v>
      </c>
      <c r="EX21" s="3">
        <f t="shared" ca="1" si="79"/>
        <v>0</v>
      </c>
      <c r="EY21" s="3">
        <f t="shared" ca="1" si="79"/>
        <v>0</v>
      </c>
      <c r="EZ21" s="3">
        <f t="shared" ca="1" si="79"/>
        <v>0</v>
      </c>
      <c r="FA21" s="3">
        <f t="shared" ca="1" si="79"/>
        <v>0</v>
      </c>
      <c r="FB21" s="3">
        <f t="shared" ca="1" si="79"/>
        <v>0</v>
      </c>
      <c r="FC21" s="3">
        <f t="shared" ca="1" si="79"/>
        <v>0</v>
      </c>
      <c r="FD21" s="3">
        <f t="shared" ca="1" si="79"/>
        <v>0</v>
      </c>
      <c r="FE21" s="3">
        <f t="shared" ca="1" si="79"/>
        <v>0</v>
      </c>
      <c r="FF21" s="3">
        <f t="shared" ca="1" si="79"/>
        <v>0</v>
      </c>
      <c r="FG21" s="3">
        <f t="shared" ca="1" si="79"/>
        <v>0</v>
      </c>
      <c r="FH21" s="3">
        <f t="shared" ca="1" si="79"/>
        <v>0</v>
      </c>
      <c r="FI21" s="3">
        <f t="shared" ca="1" si="79"/>
        <v>0</v>
      </c>
      <c r="FJ21" s="3">
        <f t="shared" ca="1" si="79"/>
        <v>0</v>
      </c>
      <c r="FK21" s="3">
        <f t="shared" ca="1" si="79"/>
        <v>0</v>
      </c>
      <c r="FL21" s="3">
        <f t="shared" ca="1" si="79"/>
        <v>0</v>
      </c>
      <c r="FM21" s="3">
        <f t="shared" ca="1" si="79"/>
        <v>0</v>
      </c>
      <c r="FN21" s="3">
        <f t="shared" ca="1" si="79"/>
        <v>0</v>
      </c>
      <c r="FO21" s="3">
        <f t="shared" ca="1" si="79"/>
        <v>0</v>
      </c>
      <c r="FP21" s="3">
        <f t="shared" ca="1" si="79"/>
        <v>0</v>
      </c>
      <c r="FQ21" s="3">
        <f t="shared" ca="1" si="79"/>
        <v>0</v>
      </c>
      <c r="FR21" s="3">
        <f t="shared" ca="1" si="79"/>
        <v>0</v>
      </c>
      <c r="FS21" s="3">
        <f t="shared" ca="1" si="79"/>
        <v>0</v>
      </c>
      <c r="FT21" s="3">
        <f t="shared" ca="1" si="79"/>
        <v>0</v>
      </c>
      <c r="FU21" s="3">
        <f t="shared" ca="1" si="79"/>
        <v>0</v>
      </c>
      <c r="FV21" s="3">
        <f t="shared" ca="1" si="79"/>
        <v>0</v>
      </c>
      <c r="FW21" s="3">
        <f t="shared" ca="1" si="79"/>
        <v>0</v>
      </c>
      <c r="FX21" s="3">
        <f t="shared" ca="1" si="79"/>
        <v>0</v>
      </c>
      <c r="FY21" s="3">
        <f t="shared" ca="1" si="79"/>
        <v>0</v>
      </c>
      <c r="FZ21" s="3">
        <f t="shared" ca="1" si="79"/>
        <v>0</v>
      </c>
      <c r="GA21" s="3">
        <f t="shared" ca="1" si="79"/>
        <v>0</v>
      </c>
      <c r="GB21" s="3">
        <f t="shared" ca="1" si="79"/>
        <v>0</v>
      </c>
      <c r="GC21" s="3">
        <f t="shared" ca="1" si="79"/>
        <v>0</v>
      </c>
      <c r="GD21" s="3">
        <f t="shared" ref="GD21:GK21" ca="1" si="80">GD130</f>
        <v>0</v>
      </c>
      <c r="GE21" s="3">
        <f t="shared" ca="1" si="80"/>
        <v>0</v>
      </c>
      <c r="GF21" s="3">
        <f t="shared" ca="1" si="80"/>
        <v>0</v>
      </c>
      <c r="GG21" s="3">
        <f t="shared" ca="1" si="80"/>
        <v>0</v>
      </c>
      <c r="GH21" s="3">
        <f t="shared" ca="1" si="80"/>
        <v>0</v>
      </c>
      <c r="GI21" s="3">
        <f t="shared" ca="1" si="80"/>
        <v>0</v>
      </c>
      <c r="GJ21" s="3">
        <f t="shared" ca="1" si="80"/>
        <v>0</v>
      </c>
      <c r="GK21" s="3">
        <f t="shared" ca="1" si="80"/>
        <v>0</v>
      </c>
      <c r="GL21" s="3">
        <f t="shared" ref="GL21:GM21" ca="1" si="81">GL130</f>
        <v>0</v>
      </c>
      <c r="GM21" s="3">
        <f t="shared" ca="1" si="81"/>
        <v>0</v>
      </c>
    </row>
    <row r="22" spans="2:195" x14ac:dyDescent="0.25">
      <c r="B22" s="16">
        <f t="shared" si="21"/>
        <v>13</v>
      </c>
      <c r="G22" s="3">
        <f ca="1">G136</f>
        <v>0</v>
      </c>
      <c r="H22" s="3">
        <f t="shared" ref="H22:BS22" ca="1" si="82">H136</f>
        <v>0</v>
      </c>
      <c r="I22" s="3">
        <f t="shared" ca="1" si="82"/>
        <v>0</v>
      </c>
      <c r="J22" s="3">
        <f t="shared" ca="1" si="82"/>
        <v>0</v>
      </c>
      <c r="K22" s="3">
        <f t="shared" ca="1" si="82"/>
        <v>0</v>
      </c>
      <c r="L22" s="3">
        <f t="shared" ca="1" si="82"/>
        <v>0</v>
      </c>
      <c r="M22" s="3">
        <f t="shared" ca="1" si="82"/>
        <v>0</v>
      </c>
      <c r="N22" s="3">
        <f t="shared" ca="1" si="82"/>
        <v>0</v>
      </c>
      <c r="O22" s="3">
        <f t="shared" ca="1" si="82"/>
        <v>0</v>
      </c>
      <c r="P22" s="3">
        <f t="shared" ca="1" si="82"/>
        <v>0</v>
      </c>
      <c r="Q22" s="3">
        <f t="shared" ca="1" si="82"/>
        <v>0</v>
      </c>
      <c r="R22" s="3">
        <f t="shared" ca="1" si="82"/>
        <v>0</v>
      </c>
      <c r="S22" s="3">
        <f t="shared" ca="1" si="82"/>
        <v>0</v>
      </c>
      <c r="T22" s="3">
        <f t="shared" ca="1" si="82"/>
        <v>0</v>
      </c>
      <c r="U22" s="3">
        <f t="shared" ca="1" si="82"/>
        <v>0</v>
      </c>
      <c r="V22" s="3">
        <f t="shared" ca="1" si="82"/>
        <v>0</v>
      </c>
      <c r="W22" s="3">
        <f t="shared" ca="1" si="82"/>
        <v>0</v>
      </c>
      <c r="X22" s="3">
        <f t="shared" ca="1" si="82"/>
        <v>0</v>
      </c>
      <c r="Y22" s="3">
        <f t="shared" ca="1" si="82"/>
        <v>0</v>
      </c>
      <c r="Z22" s="3">
        <f t="shared" ca="1" si="82"/>
        <v>0</v>
      </c>
      <c r="AA22" s="3">
        <f t="shared" ca="1" si="82"/>
        <v>0</v>
      </c>
      <c r="AB22" s="3">
        <f t="shared" ca="1" si="82"/>
        <v>0</v>
      </c>
      <c r="AC22" s="3">
        <f t="shared" ca="1" si="82"/>
        <v>0</v>
      </c>
      <c r="AD22" s="3">
        <f t="shared" ca="1" si="82"/>
        <v>0</v>
      </c>
      <c r="AE22" s="3">
        <f t="shared" ca="1" si="82"/>
        <v>0</v>
      </c>
      <c r="AF22" s="3">
        <f t="shared" ca="1" si="82"/>
        <v>0</v>
      </c>
      <c r="AG22" s="3">
        <f t="shared" ca="1" si="82"/>
        <v>0</v>
      </c>
      <c r="AH22" s="3">
        <f t="shared" ca="1" si="82"/>
        <v>0</v>
      </c>
      <c r="AI22" s="3">
        <f t="shared" ca="1" si="82"/>
        <v>0</v>
      </c>
      <c r="AJ22" s="3">
        <f t="shared" ca="1" si="82"/>
        <v>0</v>
      </c>
      <c r="AK22" s="3">
        <f t="shared" ca="1" si="82"/>
        <v>0</v>
      </c>
      <c r="AL22" s="3">
        <f t="shared" ca="1" si="82"/>
        <v>0</v>
      </c>
      <c r="AM22" s="3">
        <f t="shared" ca="1" si="82"/>
        <v>0</v>
      </c>
      <c r="AN22" s="3">
        <f t="shared" ca="1" si="82"/>
        <v>0</v>
      </c>
      <c r="AO22" s="3">
        <f t="shared" ca="1" si="82"/>
        <v>0</v>
      </c>
      <c r="AP22" s="3">
        <f t="shared" ca="1" si="82"/>
        <v>0</v>
      </c>
      <c r="AQ22" s="3">
        <f t="shared" ca="1" si="82"/>
        <v>0</v>
      </c>
      <c r="AR22" s="3">
        <f t="shared" ca="1" si="82"/>
        <v>0</v>
      </c>
      <c r="AS22" s="3">
        <f t="shared" ca="1" si="82"/>
        <v>0</v>
      </c>
      <c r="AT22" s="3">
        <f t="shared" ca="1" si="82"/>
        <v>0</v>
      </c>
      <c r="AU22" s="3">
        <f t="shared" ca="1" si="82"/>
        <v>0</v>
      </c>
      <c r="AV22" s="3">
        <f t="shared" ca="1" si="82"/>
        <v>0</v>
      </c>
      <c r="AW22" s="3">
        <f t="shared" ca="1" si="82"/>
        <v>0</v>
      </c>
      <c r="AX22" s="3">
        <f t="shared" ca="1" si="82"/>
        <v>0</v>
      </c>
      <c r="AY22" s="3">
        <f t="shared" ca="1" si="82"/>
        <v>0</v>
      </c>
      <c r="AZ22" s="3">
        <f t="shared" ca="1" si="82"/>
        <v>0</v>
      </c>
      <c r="BA22" s="3">
        <f t="shared" ca="1" si="82"/>
        <v>0</v>
      </c>
      <c r="BB22" s="3">
        <f t="shared" ca="1" si="82"/>
        <v>0</v>
      </c>
      <c r="BC22" s="3">
        <f t="shared" ca="1" si="82"/>
        <v>0</v>
      </c>
      <c r="BD22" s="3">
        <f t="shared" ca="1" si="82"/>
        <v>0</v>
      </c>
      <c r="BE22" s="3">
        <f t="shared" ca="1" si="82"/>
        <v>0</v>
      </c>
      <c r="BF22" s="3">
        <f t="shared" ca="1" si="82"/>
        <v>0</v>
      </c>
      <c r="BG22" s="3">
        <f t="shared" ca="1" si="82"/>
        <v>0</v>
      </c>
      <c r="BH22" s="3">
        <f t="shared" ca="1" si="82"/>
        <v>0</v>
      </c>
      <c r="BI22" s="3">
        <f t="shared" ca="1" si="82"/>
        <v>0</v>
      </c>
      <c r="BJ22" s="3">
        <f t="shared" ca="1" si="82"/>
        <v>0</v>
      </c>
      <c r="BK22" s="3">
        <f t="shared" ca="1" si="82"/>
        <v>0</v>
      </c>
      <c r="BL22" s="3">
        <f t="shared" ca="1" si="82"/>
        <v>0</v>
      </c>
      <c r="BM22" s="3">
        <f t="shared" ca="1" si="82"/>
        <v>0</v>
      </c>
      <c r="BN22" s="3">
        <f t="shared" ca="1" si="82"/>
        <v>0</v>
      </c>
      <c r="BO22" s="3">
        <f t="shared" ca="1" si="82"/>
        <v>0</v>
      </c>
      <c r="BP22" s="3">
        <f t="shared" ca="1" si="82"/>
        <v>0</v>
      </c>
      <c r="BQ22" s="3">
        <f t="shared" ca="1" si="82"/>
        <v>0</v>
      </c>
      <c r="BR22" s="3">
        <f t="shared" ca="1" si="82"/>
        <v>0</v>
      </c>
      <c r="BS22" s="3">
        <f t="shared" ca="1" si="82"/>
        <v>0</v>
      </c>
      <c r="BT22" s="3">
        <f t="shared" ref="BT22:EE22" ca="1" si="83">BT136</f>
        <v>0</v>
      </c>
      <c r="BU22" s="3">
        <f t="shared" ca="1" si="83"/>
        <v>0</v>
      </c>
      <c r="BV22" s="3">
        <f t="shared" ca="1" si="83"/>
        <v>0</v>
      </c>
      <c r="BW22" s="3">
        <f t="shared" ca="1" si="83"/>
        <v>0</v>
      </c>
      <c r="BX22" s="3">
        <f t="shared" ca="1" si="83"/>
        <v>0</v>
      </c>
      <c r="BY22" s="3">
        <f t="shared" ca="1" si="83"/>
        <v>0</v>
      </c>
      <c r="BZ22" s="3">
        <f t="shared" ca="1" si="83"/>
        <v>0</v>
      </c>
      <c r="CA22" s="3">
        <f t="shared" ca="1" si="83"/>
        <v>0</v>
      </c>
      <c r="CB22" s="3">
        <f t="shared" ca="1" si="83"/>
        <v>0</v>
      </c>
      <c r="CC22" s="3">
        <f t="shared" ca="1" si="83"/>
        <v>0</v>
      </c>
      <c r="CD22" s="3">
        <f t="shared" ca="1" si="83"/>
        <v>0</v>
      </c>
      <c r="CE22" s="3">
        <f t="shared" ca="1" si="83"/>
        <v>0</v>
      </c>
      <c r="CF22" s="3">
        <f t="shared" ca="1" si="83"/>
        <v>0</v>
      </c>
      <c r="CG22" s="3">
        <f t="shared" ca="1" si="83"/>
        <v>0</v>
      </c>
      <c r="CH22" s="3">
        <f t="shared" ca="1" si="83"/>
        <v>0</v>
      </c>
      <c r="CI22" s="3">
        <f t="shared" ca="1" si="83"/>
        <v>0</v>
      </c>
      <c r="CJ22" s="3">
        <f t="shared" ca="1" si="83"/>
        <v>0</v>
      </c>
      <c r="CK22" s="3">
        <f t="shared" ca="1" si="83"/>
        <v>0</v>
      </c>
      <c r="CL22" s="3">
        <f t="shared" ca="1" si="83"/>
        <v>0</v>
      </c>
      <c r="CM22" s="3">
        <f t="shared" ca="1" si="83"/>
        <v>0</v>
      </c>
      <c r="CN22" s="3">
        <f t="shared" ca="1" si="83"/>
        <v>0</v>
      </c>
      <c r="CO22" s="3">
        <f t="shared" ca="1" si="83"/>
        <v>0</v>
      </c>
      <c r="CP22" s="3">
        <f t="shared" ca="1" si="83"/>
        <v>0</v>
      </c>
      <c r="CQ22" s="3">
        <f t="shared" ca="1" si="83"/>
        <v>0</v>
      </c>
      <c r="CR22" s="3">
        <f t="shared" ca="1" si="83"/>
        <v>0</v>
      </c>
      <c r="CS22" s="3">
        <f t="shared" ca="1" si="83"/>
        <v>0</v>
      </c>
      <c r="CT22" s="3">
        <f t="shared" ca="1" si="83"/>
        <v>0</v>
      </c>
      <c r="CU22" s="3">
        <f t="shared" ca="1" si="83"/>
        <v>0</v>
      </c>
      <c r="CV22" s="3">
        <f t="shared" ca="1" si="83"/>
        <v>0</v>
      </c>
      <c r="CW22" s="3">
        <f t="shared" ca="1" si="83"/>
        <v>0</v>
      </c>
      <c r="CX22" s="3">
        <f t="shared" ca="1" si="83"/>
        <v>0</v>
      </c>
      <c r="CY22" s="3">
        <f t="shared" ca="1" si="83"/>
        <v>0</v>
      </c>
      <c r="CZ22" s="3">
        <f t="shared" ca="1" si="83"/>
        <v>0</v>
      </c>
      <c r="DA22" s="3">
        <f t="shared" ca="1" si="83"/>
        <v>0</v>
      </c>
      <c r="DB22" s="3">
        <f t="shared" ca="1" si="83"/>
        <v>0</v>
      </c>
      <c r="DC22" s="3">
        <f t="shared" ca="1" si="83"/>
        <v>0</v>
      </c>
      <c r="DD22" s="3">
        <f t="shared" ca="1" si="83"/>
        <v>0</v>
      </c>
      <c r="DE22" s="3">
        <f t="shared" ca="1" si="83"/>
        <v>0</v>
      </c>
      <c r="DF22" s="3">
        <f t="shared" ca="1" si="83"/>
        <v>0</v>
      </c>
      <c r="DG22" s="3">
        <f t="shared" ca="1" si="83"/>
        <v>0</v>
      </c>
      <c r="DH22" s="3">
        <f t="shared" ca="1" si="83"/>
        <v>0</v>
      </c>
      <c r="DI22" s="3">
        <f t="shared" ca="1" si="83"/>
        <v>0</v>
      </c>
      <c r="DJ22" s="3">
        <f t="shared" ca="1" si="83"/>
        <v>0</v>
      </c>
      <c r="DK22" s="3">
        <f t="shared" ca="1" si="83"/>
        <v>0</v>
      </c>
      <c r="DL22" s="3">
        <f t="shared" ca="1" si="83"/>
        <v>0</v>
      </c>
      <c r="DM22" s="3">
        <f t="shared" ca="1" si="83"/>
        <v>0</v>
      </c>
      <c r="DN22" s="3">
        <f t="shared" ca="1" si="83"/>
        <v>0</v>
      </c>
      <c r="DO22" s="3">
        <f t="shared" ca="1" si="83"/>
        <v>0</v>
      </c>
      <c r="DP22" s="3">
        <f t="shared" ca="1" si="83"/>
        <v>0</v>
      </c>
      <c r="DQ22" s="3">
        <f t="shared" ca="1" si="83"/>
        <v>0</v>
      </c>
      <c r="DR22" s="3">
        <f t="shared" ca="1" si="83"/>
        <v>0</v>
      </c>
      <c r="DS22" s="3">
        <f t="shared" ca="1" si="83"/>
        <v>0</v>
      </c>
      <c r="DT22" s="3">
        <f t="shared" ca="1" si="83"/>
        <v>0</v>
      </c>
      <c r="DU22" s="3">
        <f t="shared" ca="1" si="83"/>
        <v>0</v>
      </c>
      <c r="DV22" s="3">
        <f t="shared" ca="1" si="83"/>
        <v>0</v>
      </c>
      <c r="DW22" s="3">
        <f t="shared" ca="1" si="83"/>
        <v>0</v>
      </c>
      <c r="DX22" s="3">
        <f t="shared" ca="1" si="83"/>
        <v>0</v>
      </c>
      <c r="DY22" s="3">
        <f t="shared" ca="1" si="83"/>
        <v>0</v>
      </c>
      <c r="DZ22" s="3">
        <f t="shared" ca="1" si="83"/>
        <v>0</v>
      </c>
      <c r="EA22" s="3">
        <f t="shared" ca="1" si="83"/>
        <v>0</v>
      </c>
      <c r="EB22" s="3">
        <f t="shared" ca="1" si="83"/>
        <v>0</v>
      </c>
      <c r="EC22" s="3">
        <f t="shared" ca="1" si="83"/>
        <v>0</v>
      </c>
      <c r="ED22" s="3">
        <f t="shared" ca="1" si="83"/>
        <v>0</v>
      </c>
      <c r="EE22" s="3">
        <f t="shared" ca="1" si="83"/>
        <v>0</v>
      </c>
      <c r="EF22" s="3">
        <f t="shared" ref="EF22:EG22" ca="1" si="84">EF136</f>
        <v>0</v>
      </c>
      <c r="EG22" s="3">
        <f t="shared" ca="1" si="84"/>
        <v>0</v>
      </c>
      <c r="EH22" s="3">
        <f t="shared" ref="EH22:GC22" ca="1" si="85">EH136</f>
        <v>0</v>
      </c>
      <c r="EI22" s="3">
        <f t="shared" ca="1" si="85"/>
        <v>0</v>
      </c>
      <c r="EJ22" s="3">
        <f t="shared" ca="1" si="85"/>
        <v>0</v>
      </c>
      <c r="EK22" s="3">
        <f t="shared" ca="1" si="85"/>
        <v>0</v>
      </c>
      <c r="EL22" s="3">
        <f t="shared" ca="1" si="85"/>
        <v>0</v>
      </c>
      <c r="EM22" s="3">
        <f t="shared" ca="1" si="85"/>
        <v>0</v>
      </c>
      <c r="EN22" s="3">
        <f t="shared" ca="1" si="85"/>
        <v>0</v>
      </c>
      <c r="EO22" s="3">
        <f t="shared" ca="1" si="85"/>
        <v>0</v>
      </c>
      <c r="EP22" s="3">
        <f t="shared" ca="1" si="85"/>
        <v>0</v>
      </c>
      <c r="EQ22" s="3">
        <f t="shared" ca="1" si="85"/>
        <v>0</v>
      </c>
      <c r="ER22" s="3">
        <f t="shared" ca="1" si="85"/>
        <v>0</v>
      </c>
      <c r="ES22" s="3">
        <f t="shared" ca="1" si="85"/>
        <v>0</v>
      </c>
      <c r="ET22" s="3">
        <f t="shared" ca="1" si="85"/>
        <v>0</v>
      </c>
      <c r="EU22" s="3">
        <f t="shared" ca="1" si="85"/>
        <v>0</v>
      </c>
      <c r="EV22" s="3">
        <f t="shared" ca="1" si="85"/>
        <v>0</v>
      </c>
      <c r="EW22" s="3">
        <f t="shared" ca="1" si="85"/>
        <v>0</v>
      </c>
      <c r="EX22" s="3">
        <f t="shared" ca="1" si="85"/>
        <v>0</v>
      </c>
      <c r="EY22" s="3">
        <f t="shared" ca="1" si="85"/>
        <v>0</v>
      </c>
      <c r="EZ22" s="3">
        <f t="shared" ca="1" si="85"/>
        <v>0</v>
      </c>
      <c r="FA22" s="3">
        <f t="shared" ca="1" si="85"/>
        <v>0</v>
      </c>
      <c r="FB22" s="3">
        <f t="shared" ca="1" si="85"/>
        <v>0</v>
      </c>
      <c r="FC22" s="3">
        <f t="shared" ca="1" si="85"/>
        <v>0</v>
      </c>
      <c r="FD22" s="3">
        <f t="shared" ca="1" si="85"/>
        <v>0</v>
      </c>
      <c r="FE22" s="3">
        <f t="shared" ca="1" si="85"/>
        <v>0</v>
      </c>
      <c r="FF22" s="3">
        <f t="shared" ca="1" si="85"/>
        <v>0</v>
      </c>
      <c r="FG22" s="3">
        <f t="shared" ca="1" si="85"/>
        <v>0</v>
      </c>
      <c r="FH22" s="3">
        <f t="shared" ca="1" si="85"/>
        <v>0</v>
      </c>
      <c r="FI22" s="3">
        <f t="shared" ca="1" si="85"/>
        <v>0</v>
      </c>
      <c r="FJ22" s="3">
        <f t="shared" ca="1" si="85"/>
        <v>0</v>
      </c>
      <c r="FK22" s="3">
        <f t="shared" ca="1" si="85"/>
        <v>0</v>
      </c>
      <c r="FL22" s="3">
        <f t="shared" ca="1" si="85"/>
        <v>0</v>
      </c>
      <c r="FM22" s="3">
        <f t="shared" ca="1" si="85"/>
        <v>0</v>
      </c>
      <c r="FN22" s="3">
        <f t="shared" ca="1" si="85"/>
        <v>0</v>
      </c>
      <c r="FO22" s="3">
        <f t="shared" ca="1" si="85"/>
        <v>0</v>
      </c>
      <c r="FP22" s="3">
        <f t="shared" ca="1" si="85"/>
        <v>0</v>
      </c>
      <c r="FQ22" s="3">
        <f t="shared" ca="1" si="85"/>
        <v>0</v>
      </c>
      <c r="FR22" s="3">
        <f t="shared" ca="1" si="85"/>
        <v>0</v>
      </c>
      <c r="FS22" s="3">
        <f t="shared" ca="1" si="85"/>
        <v>0</v>
      </c>
      <c r="FT22" s="3">
        <f t="shared" ca="1" si="85"/>
        <v>0</v>
      </c>
      <c r="FU22" s="3">
        <f t="shared" ca="1" si="85"/>
        <v>0</v>
      </c>
      <c r="FV22" s="3">
        <f t="shared" ca="1" si="85"/>
        <v>0</v>
      </c>
      <c r="FW22" s="3">
        <f t="shared" ca="1" si="85"/>
        <v>0</v>
      </c>
      <c r="FX22" s="3">
        <f t="shared" ca="1" si="85"/>
        <v>0</v>
      </c>
      <c r="FY22" s="3">
        <f t="shared" ca="1" si="85"/>
        <v>0</v>
      </c>
      <c r="FZ22" s="3">
        <f t="shared" ca="1" si="85"/>
        <v>0</v>
      </c>
      <c r="GA22" s="3">
        <f t="shared" ca="1" si="85"/>
        <v>0</v>
      </c>
      <c r="GB22" s="3">
        <f t="shared" ca="1" si="85"/>
        <v>0</v>
      </c>
      <c r="GC22" s="3">
        <f t="shared" ca="1" si="85"/>
        <v>0</v>
      </c>
      <c r="GD22" s="3">
        <f t="shared" ref="GD22:GK22" ca="1" si="86">GD136</f>
        <v>0</v>
      </c>
      <c r="GE22" s="3">
        <f t="shared" ca="1" si="86"/>
        <v>0</v>
      </c>
      <c r="GF22" s="3">
        <f t="shared" ca="1" si="86"/>
        <v>0</v>
      </c>
      <c r="GG22" s="3">
        <f t="shared" ca="1" si="86"/>
        <v>0</v>
      </c>
      <c r="GH22" s="3">
        <f t="shared" ca="1" si="86"/>
        <v>0</v>
      </c>
      <c r="GI22" s="3">
        <f t="shared" ca="1" si="86"/>
        <v>0</v>
      </c>
      <c r="GJ22" s="3">
        <f t="shared" ca="1" si="86"/>
        <v>0</v>
      </c>
      <c r="GK22" s="3">
        <f t="shared" ca="1" si="86"/>
        <v>0</v>
      </c>
      <c r="GL22" s="3">
        <f t="shared" ref="GL22:GM22" ca="1" si="87">GL136</f>
        <v>0</v>
      </c>
      <c r="GM22" s="3">
        <f t="shared" ca="1" si="87"/>
        <v>0</v>
      </c>
    </row>
    <row r="23" spans="2:195" x14ac:dyDescent="0.25">
      <c r="B23" s="16">
        <f t="shared" si="21"/>
        <v>14</v>
      </c>
      <c r="G23" s="3">
        <f ca="1">G142</f>
        <v>0</v>
      </c>
      <c r="H23" s="3">
        <f t="shared" ref="H23:BS23" ca="1" si="88">H142</f>
        <v>0</v>
      </c>
      <c r="I23" s="3">
        <f t="shared" ca="1" si="88"/>
        <v>0</v>
      </c>
      <c r="J23" s="3">
        <f t="shared" ca="1" si="88"/>
        <v>0</v>
      </c>
      <c r="K23" s="3">
        <f t="shared" ca="1" si="88"/>
        <v>0</v>
      </c>
      <c r="L23" s="3">
        <f t="shared" ca="1" si="88"/>
        <v>0</v>
      </c>
      <c r="M23" s="3">
        <f t="shared" ca="1" si="88"/>
        <v>0</v>
      </c>
      <c r="N23" s="3">
        <f t="shared" ca="1" si="88"/>
        <v>0</v>
      </c>
      <c r="O23" s="3">
        <f t="shared" ca="1" si="88"/>
        <v>0</v>
      </c>
      <c r="P23" s="3">
        <f t="shared" ca="1" si="88"/>
        <v>0</v>
      </c>
      <c r="Q23" s="3">
        <f t="shared" ca="1" si="88"/>
        <v>0</v>
      </c>
      <c r="R23" s="3">
        <f t="shared" ca="1" si="88"/>
        <v>0</v>
      </c>
      <c r="S23" s="3">
        <f t="shared" ca="1" si="88"/>
        <v>0</v>
      </c>
      <c r="T23" s="3">
        <f t="shared" ca="1" si="88"/>
        <v>0</v>
      </c>
      <c r="U23" s="3">
        <f t="shared" ca="1" si="88"/>
        <v>0</v>
      </c>
      <c r="V23" s="3">
        <f t="shared" ca="1" si="88"/>
        <v>0</v>
      </c>
      <c r="W23" s="3">
        <f t="shared" ca="1" si="88"/>
        <v>0</v>
      </c>
      <c r="X23" s="3">
        <f t="shared" ca="1" si="88"/>
        <v>0</v>
      </c>
      <c r="Y23" s="3">
        <f t="shared" ca="1" si="88"/>
        <v>0</v>
      </c>
      <c r="Z23" s="3">
        <f t="shared" ca="1" si="88"/>
        <v>0</v>
      </c>
      <c r="AA23" s="3">
        <f t="shared" ca="1" si="88"/>
        <v>0</v>
      </c>
      <c r="AB23" s="3">
        <f t="shared" ca="1" si="88"/>
        <v>0</v>
      </c>
      <c r="AC23" s="3">
        <f t="shared" ca="1" si="88"/>
        <v>0</v>
      </c>
      <c r="AD23" s="3">
        <f t="shared" ca="1" si="88"/>
        <v>0</v>
      </c>
      <c r="AE23" s="3">
        <f t="shared" ca="1" si="88"/>
        <v>0</v>
      </c>
      <c r="AF23" s="3">
        <f t="shared" ca="1" si="88"/>
        <v>0</v>
      </c>
      <c r="AG23" s="3">
        <f t="shared" ca="1" si="88"/>
        <v>0</v>
      </c>
      <c r="AH23" s="3">
        <f t="shared" ca="1" si="88"/>
        <v>0</v>
      </c>
      <c r="AI23" s="3">
        <f t="shared" ca="1" si="88"/>
        <v>0</v>
      </c>
      <c r="AJ23" s="3">
        <f t="shared" ca="1" si="88"/>
        <v>0</v>
      </c>
      <c r="AK23" s="3">
        <f t="shared" ca="1" si="88"/>
        <v>0</v>
      </c>
      <c r="AL23" s="3">
        <f t="shared" ca="1" si="88"/>
        <v>0</v>
      </c>
      <c r="AM23" s="3">
        <f t="shared" ca="1" si="88"/>
        <v>0</v>
      </c>
      <c r="AN23" s="3">
        <f t="shared" ca="1" si="88"/>
        <v>0</v>
      </c>
      <c r="AO23" s="3">
        <f t="shared" ca="1" si="88"/>
        <v>0</v>
      </c>
      <c r="AP23" s="3">
        <f t="shared" ca="1" si="88"/>
        <v>0</v>
      </c>
      <c r="AQ23" s="3">
        <f t="shared" ca="1" si="88"/>
        <v>0</v>
      </c>
      <c r="AR23" s="3">
        <f t="shared" ca="1" si="88"/>
        <v>0</v>
      </c>
      <c r="AS23" s="3">
        <f t="shared" ca="1" si="88"/>
        <v>0</v>
      </c>
      <c r="AT23" s="3">
        <f t="shared" ca="1" si="88"/>
        <v>0</v>
      </c>
      <c r="AU23" s="3">
        <f t="shared" ca="1" si="88"/>
        <v>0</v>
      </c>
      <c r="AV23" s="3">
        <f t="shared" ca="1" si="88"/>
        <v>0</v>
      </c>
      <c r="AW23" s="3">
        <f t="shared" ca="1" si="88"/>
        <v>0</v>
      </c>
      <c r="AX23" s="3">
        <f t="shared" ca="1" si="88"/>
        <v>0</v>
      </c>
      <c r="AY23" s="3">
        <f t="shared" ca="1" si="88"/>
        <v>0</v>
      </c>
      <c r="AZ23" s="3">
        <f t="shared" ca="1" si="88"/>
        <v>0</v>
      </c>
      <c r="BA23" s="3">
        <f t="shared" ca="1" si="88"/>
        <v>0</v>
      </c>
      <c r="BB23" s="3">
        <f t="shared" ca="1" si="88"/>
        <v>0</v>
      </c>
      <c r="BC23" s="3">
        <f t="shared" ca="1" si="88"/>
        <v>0</v>
      </c>
      <c r="BD23" s="3">
        <f t="shared" ca="1" si="88"/>
        <v>0</v>
      </c>
      <c r="BE23" s="3">
        <f t="shared" ca="1" si="88"/>
        <v>0</v>
      </c>
      <c r="BF23" s="3">
        <f t="shared" ca="1" si="88"/>
        <v>0</v>
      </c>
      <c r="BG23" s="3">
        <f t="shared" ca="1" si="88"/>
        <v>0</v>
      </c>
      <c r="BH23" s="3">
        <f t="shared" ca="1" si="88"/>
        <v>0</v>
      </c>
      <c r="BI23" s="3">
        <f t="shared" ca="1" si="88"/>
        <v>0</v>
      </c>
      <c r="BJ23" s="3">
        <f t="shared" ca="1" si="88"/>
        <v>0</v>
      </c>
      <c r="BK23" s="3">
        <f t="shared" ca="1" si="88"/>
        <v>0</v>
      </c>
      <c r="BL23" s="3">
        <f t="shared" ca="1" si="88"/>
        <v>0</v>
      </c>
      <c r="BM23" s="3">
        <f t="shared" ca="1" si="88"/>
        <v>0</v>
      </c>
      <c r="BN23" s="3">
        <f t="shared" ca="1" si="88"/>
        <v>0</v>
      </c>
      <c r="BO23" s="3">
        <f t="shared" ca="1" si="88"/>
        <v>0</v>
      </c>
      <c r="BP23" s="3">
        <f t="shared" ca="1" si="88"/>
        <v>0</v>
      </c>
      <c r="BQ23" s="3">
        <f t="shared" ca="1" si="88"/>
        <v>0</v>
      </c>
      <c r="BR23" s="3">
        <f t="shared" ca="1" si="88"/>
        <v>0</v>
      </c>
      <c r="BS23" s="3">
        <f t="shared" ca="1" si="88"/>
        <v>0</v>
      </c>
      <c r="BT23" s="3">
        <f t="shared" ref="BT23:EE23" ca="1" si="89">BT142</f>
        <v>0</v>
      </c>
      <c r="BU23" s="3">
        <f t="shared" ca="1" si="89"/>
        <v>0</v>
      </c>
      <c r="BV23" s="3">
        <f t="shared" ca="1" si="89"/>
        <v>0</v>
      </c>
      <c r="BW23" s="3">
        <f t="shared" ca="1" si="89"/>
        <v>0</v>
      </c>
      <c r="BX23" s="3">
        <f t="shared" ca="1" si="89"/>
        <v>0</v>
      </c>
      <c r="BY23" s="3">
        <f t="shared" ca="1" si="89"/>
        <v>0</v>
      </c>
      <c r="BZ23" s="3">
        <f t="shared" ca="1" si="89"/>
        <v>0</v>
      </c>
      <c r="CA23" s="3">
        <f t="shared" ca="1" si="89"/>
        <v>0</v>
      </c>
      <c r="CB23" s="3">
        <f t="shared" ca="1" si="89"/>
        <v>0</v>
      </c>
      <c r="CC23" s="3">
        <f t="shared" ca="1" si="89"/>
        <v>0</v>
      </c>
      <c r="CD23" s="3">
        <f t="shared" ca="1" si="89"/>
        <v>0</v>
      </c>
      <c r="CE23" s="3">
        <f t="shared" ca="1" si="89"/>
        <v>0</v>
      </c>
      <c r="CF23" s="3">
        <f t="shared" ca="1" si="89"/>
        <v>0</v>
      </c>
      <c r="CG23" s="3">
        <f t="shared" ca="1" si="89"/>
        <v>0</v>
      </c>
      <c r="CH23" s="3">
        <f t="shared" ca="1" si="89"/>
        <v>0</v>
      </c>
      <c r="CI23" s="3">
        <f t="shared" ca="1" si="89"/>
        <v>0</v>
      </c>
      <c r="CJ23" s="3">
        <f t="shared" ca="1" si="89"/>
        <v>0</v>
      </c>
      <c r="CK23" s="3">
        <f t="shared" ca="1" si="89"/>
        <v>0</v>
      </c>
      <c r="CL23" s="3">
        <f t="shared" ca="1" si="89"/>
        <v>0</v>
      </c>
      <c r="CM23" s="3">
        <f t="shared" ca="1" si="89"/>
        <v>0</v>
      </c>
      <c r="CN23" s="3">
        <f t="shared" ca="1" si="89"/>
        <v>0</v>
      </c>
      <c r="CO23" s="3">
        <f t="shared" ca="1" si="89"/>
        <v>0</v>
      </c>
      <c r="CP23" s="3">
        <f t="shared" ca="1" si="89"/>
        <v>0</v>
      </c>
      <c r="CQ23" s="3">
        <f t="shared" ca="1" si="89"/>
        <v>0</v>
      </c>
      <c r="CR23" s="3">
        <f t="shared" ca="1" si="89"/>
        <v>0</v>
      </c>
      <c r="CS23" s="3">
        <f t="shared" ca="1" si="89"/>
        <v>0</v>
      </c>
      <c r="CT23" s="3">
        <f t="shared" ca="1" si="89"/>
        <v>0</v>
      </c>
      <c r="CU23" s="3">
        <f t="shared" ca="1" si="89"/>
        <v>0</v>
      </c>
      <c r="CV23" s="3">
        <f t="shared" ca="1" si="89"/>
        <v>0</v>
      </c>
      <c r="CW23" s="3">
        <f t="shared" ca="1" si="89"/>
        <v>0</v>
      </c>
      <c r="CX23" s="3">
        <f t="shared" ca="1" si="89"/>
        <v>0</v>
      </c>
      <c r="CY23" s="3">
        <f t="shared" ca="1" si="89"/>
        <v>0</v>
      </c>
      <c r="CZ23" s="3">
        <f t="shared" ca="1" si="89"/>
        <v>0</v>
      </c>
      <c r="DA23" s="3">
        <f t="shared" ca="1" si="89"/>
        <v>0</v>
      </c>
      <c r="DB23" s="3">
        <f t="shared" ca="1" si="89"/>
        <v>0</v>
      </c>
      <c r="DC23" s="3">
        <f t="shared" ca="1" si="89"/>
        <v>0</v>
      </c>
      <c r="DD23" s="3">
        <f t="shared" ca="1" si="89"/>
        <v>0</v>
      </c>
      <c r="DE23" s="3">
        <f t="shared" ca="1" si="89"/>
        <v>0</v>
      </c>
      <c r="DF23" s="3">
        <f t="shared" ca="1" si="89"/>
        <v>0</v>
      </c>
      <c r="DG23" s="3">
        <f t="shared" ca="1" si="89"/>
        <v>0</v>
      </c>
      <c r="DH23" s="3">
        <f t="shared" ca="1" si="89"/>
        <v>0</v>
      </c>
      <c r="DI23" s="3">
        <f t="shared" ca="1" si="89"/>
        <v>0</v>
      </c>
      <c r="DJ23" s="3">
        <f t="shared" ca="1" si="89"/>
        <v>0</v>
      </c>
      <c r="DK23" s="3">
        <f t="shared" ca="1" si="89"/>
        <v>0</v>
      </c>
      <c r="DL23" s="3">
        <f t="shared" ca="1" si="89"/>
        <v>0</v>
      </c>
      <c r="DM23" s="3">
        <f t="shared" ca="1" si="89"/>
        <v>0</v>
      </c>
      <c r="DN23" s="3">
        <f t="shared" ca="1" si="89"/>
        <v>0</v>
      </c>
      <c r="DO23" s="3">
        <f t="shared" ca="1" si="89"/>
        <v>0</v>
      </c>
      <c r="DP23" s="3">
        <f t="shared" ca="1" si="89"/>
        <v>0</v>
      </c>
      <c r="DQ23" s="3">
        <f t="shared" ca="1" si="89"/>
        <v>0</v>
      </c>
      <c r="DR23" s="3">
        <f t="shared" ca="1" si="89"/>
        <v>0</v>
      </c>
      <c r="DS23" s="3">
        <f t="shared" ca="1" si="89"/>
        <v>0</v>
      </c>
      <c r="DT23" s="3">
        <f t="shared" ca="1" si="89"/>
        <v>0</v>
      </c>
      <c r="DU23" s="3">
        <f t="shared" ca="1" si="89"/>
        <v>0</v>
      </c>
      <c r="DV23" s="3">
        <f t="shared" ca="1" si="89"/>
        <v>0</v>
      </c>
      <c r="DW23" s="3">
        <f t="shared" ca="1" si="89"/>
        <v>0</v>
      </c>
      <c r="DX23" s="3">
        <f t="shared" ca="1" si="89"/>
        <v>0</v>
      </c>
      <c r="DY23" s="3">
        <f t="shared" ca="1" si="89"/>
        <v>0</v>
      </c>
      <c r="DZ23" s="3">
        <f t="shared" ca="1" si="89"/>
        <v>0</v>
      </c>
      <c r="EA23" s="3">
        <f t="shared" ca="1" si="89"/>
        <v>0</v>
      </c>
      <c r="EB23" s="3">
        <f t="shared" ca="1" si="89"/>
        <v>0</v>
      </c>
      <c r="EC23" s="3">
        <f t="shared" ca="1" si="89"/>
        <v>0</v>
      </c>
      <c r="ED23" s="3">
        <f t="shared" ca="1" si="89"/>
        <v>0</v>
      </c>
      <c r="EE23" s="3">
        <f t="shared" ca="1" si="89"/>
        <v>0</v>
      </c>
      <c r="EF23" s="3">
        <f t="shared" ref="EF23:EG23" ca="1" si="90">EF142</f>
        <v>0</v>
      </c>
      <c r="EG23" s="3">
        <f t="shared" ca="1" si="90"/>
        <v>0</v>
      </c>
      <c r="EH23" s="3">
        <f t="shared" ref="EH23:GC23" ca="1" si="91">EH142</f>
        <v>0</v>
      </c>
      <c r="EI23" s="3">
        <f t="shared" ca="1" si="91"/>
        <v>0</v>
      </c>
      <c r="EJ23" s="3">
        <f t="shared" ca="1" si="91"/>
        <v>0</v>
      </c>
      <c r="EK23" s="3">
        <f t="shared" ca="1" si="91"/>
        <v>0</v>
      </c>
      <c r="EL23" s="3">
        <f t="shared" ca="1" si="91"/>
        <v>0</v>
      </c>
      <c r="EM23" s="3">
        <f t="shared" ca="1" si="91"/>
        <v>0</v>
      </c>
      <c r="EN23" s="3">
        <f t="shared" ca="1" si="91"/>
        <v>0</v>
      </c>
      <c r="EO23" s="3">
        <f t="shared" ca="1" si="91"/>
        <v>0</v>
      </c>
      <c r="EP23" s="3">
        <f t="shared" ca="1" si="91"/>
        <v>0</v>
      </c>
      <c r="EQ23" s="3">
        <f t="shared" ca="1" si="91"/>
        <v>0</v>
      </c>
      <c r="ER23" s="3">
        <f t="shared" ca="1" si="91"/>
        <v>0</v>
      </c>
      <c r="ES23" s="3">
        <f t="shared" ca="1" si="91"/>
        <v>0</v>
      </c>
      <c r="ET23" s="3">
        <f t="shared" ca="1" si="91"/>
        <v>0</v>
      </c>
      <c r="EU23" s="3">
        <f t="shared" ca="1" si="91"/>
        <v>0</v>
      </c>
      <c r="EV23" s="3">
        <f t="shared" ca="1" si="91"/>
        <v>0</v>
      </c>
      <c r="EW23" s="3">
        <f t="shared" ca="1" si="91"/>
        <v>0</v>
      </c>
      <c r="EX23" s="3">
        <f t="shared" ca="1" si="91"/>
        <v>0</v>
      </c>
      <c r="EY23" s="3">
        <f t="shared" ca="1" si="91"/>
        <v>0</v>
      </c>
      <c r="EZ23" s="3">
        <f t="shared" ca="1" si="91"/>
        <v>0</v>
      </c>
      <c r="FA23" s="3">
        <f t="shared" ca="1" si="91"/>
        <v>0</v>
      </c>
      <c r="FB23" s="3">
        <f t="shared" ca="1" si="91"/>
        <v>0</v>
      </c>
      <c r="FC23" s="3">
        <f t="shared" ca="1" si="91"/>
        <v>0</v>
      </c>
      <c r="FD23" s="3">
        <f t="shared" ca="1" si="91"/>
        <v>0</v>
      </c>
      <c r="FE23" s="3">
        <f t="shared" ca="1" si="91"/>
        <v>0</v>
      </c>
      <c r="FF23" s="3">
        <f t="shared" ca="1" si="91"/>
        <v>0</v>
      </c>
      <c r="FG23" s="3">
        <f t="shared" ca="1" si="91"/>
        <v>0</v>
      </c>
      <c r="FH23" s="3">
        <f t="shared" ca="1" si="91"/>
        <v>0</v>
      </c>
      <c r="FI23" s="3">
        <f t="shared" ca="1" si="91"/>
        <v>0</v>
      </c>
      <c r="FJ23" s="3">
        <f t="shared" ca="1" si="91"/>
        <v>0</v>
      </c>
      <c r="FK23" s="3">
        <f t="shared" ca="1" si="91"/>
        <v>0</v>
      </c>
      <c r="FL23" s="3">
        <f t="shared" ca="1" si="91"/>
        <v>0</v>
      </c>
      <c r="FM23" s="3">
        <f t="shared" ca="1" si="91"/>
        <v>0</v>
      </c>
      <c r="FN23" s="3">
        <f t="shared" ca="1" si="91"/>
        <v>0</v>
      </c>
      <c r="FO23" s="3">
        <f t="shared" ca="1" si="91"/>
        <v>0</v>
      </c>
      <c r="FP23" s="3">
        <f t="shared" ca="1" si="91"/>
        <v>0</v>
      </c>
      <c r="FQ23" s="3">
        <f t="shared" ca="1" si="91"/>
        <v>0</v>
      </c>
      <c r="FR23" s="3">
        <f t="shared" ca="1" si="91"/>
        <v>0</v>
      </c>
      <c r="FS23" s="3">
        <f t="shared" ca="1" si="91"/>
        <v>0</v>
      </c>
      <c r="FT23" s="3">
        <f t="shared" ca="1" si="91"/>
        <v>0</v>
      </c>
      <c r="FU23" s="3">
        <f t="shared" ca="1" si="91"/>
        <v>0</v>
      </c>
      <c r="FV23" s="3">
        <f t="shared" ca="1" si="91"/>
        <v>0</v>
      </c>
      <c r="FW23" s="3">
        <f t="shared" ca="1" si="91"/>
        <v>0</v>
      </c>
      <c r="FX23" s="3">
        <f t="shared" ca="1" si="91"/>
        <v>0</v>
      </c>
      <c r="FY23" s="3">
        <f t="shared" ca="1" si="91"/>
        <v>0</v>
      </c>
      <c r="FZ23" s="3">
        <f t="shared" ca="1" si="91"/>
        <v>0</v>
      </c>
      <c r="GA23" s="3">
        <f t="shared" ca="1" si="91"/>
        <v>0</v>
      </c>
      <c r="GB23" s="3">
        <f t="shared" ca="1" si="91"/>
        <v>0</v>
      </c>
      <c r="GC23" s="3">
        <f t="shared" ca="1" si="91"/>
        <v>0</v>
      </c>
      <c r="GD23" s="3">
        <f t="shared" ref="GD23:GK23" ca="1" si="92">GD142</f>
        <v>0</v>
      </c>
      <c r="GE23" s="3">
        <f t="shared" ca="1" si="92"/>
        <v>0</v>
      </c>
      <c r="GF23" s="3">
        <f t="shared" ca="1" si="92"/>
        <v>0</v>
      </c>
      <c r="GG23" s="3">
        <f t="shared" ca="1" si="92"/>
        <v>0</v>
      </c>
      <c r="GH23" s="3">
        <f t="shared" ca="1" si="92"/>
        <v>0</v>
      </c>
      <c r="GI23" s="3">
        <f t="shared" ca="1" si="92"/>
        <v>0</v>
      </c>
      <c r="GJ23" s="3">
        <f t="shared" ca="1" si="92"/>
        <v>0</v>
      </c>
      <c r="GK23" s="3">
        <f t="shared" ca="1" si="92"/>
        <v>0</v>
      </c>
      <c r="GL23" s="3">
        <f t="shared" ref="GL23:GM23" ca="1" si="93">GL142</f>
        <v>0</v>
      </c>
      <c r="GM23" s="3">
        <f t="shared" ca="1" si="93"/>
        <v>0</v>
      </c>
    </row>
    <row r="24" spans="2:195" x14ac:dyDescent="0.25">
      <c r="B24" s="16">
        <f t="shared" si="21"/>
        <v>15</v>
      </c>
      <c r="G24" s="3">
        <f ca="1">G148</f>
        <v>0</v>
      </c>
      <c r="H24" s="3">
        <f t="shared" ref="H24:BS24" ca="1" si="94">H148</f>
        <v>0</v>
      </c>
      <c r="I24" s="3">
        <f t="shared" ca="1" si="94"/>
        <v>0</v>
      </c>
      <c r="J24" s="3">
        <f t="shared" ca="1" si="94"/>
        <v>0</v>
      </c>
      <c r="K24" s="3">
        <f t="shared" ca="1" si="94"/>
        <v>0</v>
      </c>
      <c r="L24" s="3">
        <f t="shared" ca="1" si="94"/>
        <v>0</v>
      </c>
      <c r="M24" s="3">
        <f t="shared" ca="1" si="94"/>
        <v>0</v>
      </c>
      <c r="N24" s="3">
        <f t="shared" ca="1" si="94"/>
        <v>0</v>
      </c>
      <c r="O24" s="3">
        <f t="shared" ca="1" si="94"/>
        <v>0</v>
      </c>
      <c r="P24" s="3">
        <f t="shared" ca="1" si="94"/>
        <v>0</v>
      </c>
      <c r="Q24" s="3">
        <f t="shared" ca="1" si="94"/>
        <v>0</v>
      </c>
      <c r="R24" s="3">
        <f t="shared" ca="1" si="94"/>
        <v>0</v>
      </c>
      <c r="S24" s="3">
        <f t="shared" ca="1" si="94"/>
        <v>0</v>
      </c>
      <c r="T24" s="3">
        <f t="shared" ca="1" si="94"/>
        <v>0</v>
      </c>
      <c r="U24" s="3">
        <f t="shared" ca="1" si="94"/>
        <v>0</v>
      </c>
      <c r="V24" s="3">
        <f t="shared" ca="1" si="94"/>
        <v>0</v>
      </c>
      <c r="W24" s="3">
        <f t="shared" ca="1" si="94"/>
        <v>0</v>
      </c>
      <c r="X24" s="3">
        <f t="shared" ca="1" si="94"/>
        <v>0</v>
      </c>
      <c r="Y24" s="3">
        <f t="shared" ca="1" si="94"/>
        <v>0</v>
      </c>
      <c r="Z24" s="3">
        <f t="shared" ca="1" si="94"/>
        <v>0</v>
      </c>
      <c r="AA24" s="3">
        <f t="shared" ca="1" si="94"/>
        <v>0</v>
      </c>
      <c r="AB24" s="3">
        <f t="shared" ca="1" si="94"/>
        <v>0</v>
      </c>
      <c r="AC24" s="3">
        <f t="shared" ca="1" si="94"/>
        <v>0</v>
      </c>
      <c r="AD24" s="3">
        <f t="shared" ca="1" si="94"/>
        <v>0</v>
      </c>
      <c r="AE24" s="3">
        <f t="shared" ca="1" si="94"/>
        <v>0</v>
      </c>
      <c r="AF24" s="3">
        <f t="shared" ca="1" si="94"/>
        <v>0</v>
      </c>
      <c r="AG24" s="3">
        <f t="shared" ca="1" si="94"/>
        <v>0</v>
      </c>
      <c r="AH24" s="3">
        <f t="shared" ca="1" si="94"/>
        <v>0</v>
      </c>
      <c r="AI24" s="3">
        <f t="shared" ca="1" si="94"/>
        <v>0</v>
      </c>
      <c r="AJ24" s="3">
        <f t="shared" ca="1" si="94"/>
        <v>0</v>
      </c>
      <c r="AK24" s="3">
        <f t="shared" ca="1" si="94"/>
        <v>0</v>
      </c>
      <c r="AL24" s="3">
        <f t="shared" ca="1" si="94"/>
        <v>0</v>
      </c>
      <c r="AM24" s="3">
        <f t="shared" ca="1" si="94"/>
        <v>0</v>
      </c>
      <c r="AN24" s="3">
        <f t="shared" ca="1" si="94"/>
        <v>0</v>
      </c>
      <c r="AO24" s="3">
        <f t="shared" ca="1" si="94"/>
        <v>0</v>
      </c>
      <c r="AP24" s="3">
        <f t="shared" ca="1" si="94"/>
        <v>0</v>
      </c>
      <c r="AQ24" s="3">
        <f t="shared" ca="1" si="94"/>
        <v>0</v>
      </c>
      <c r="AR24" s="3">
        <f t="shared" ca="1" si="94"/>
        <v>0</v>
      </c>
      <c r="AS24" s="3">
        <f t="shared" ca="1" si="94"/>
        <v>0</v>
      </c>
      <c r="AT24" s="3">
        <f t="shared" ca="1" si="94"/>
        <v>0</v>
      </c>
      <c r="AU24" s="3">
        <f t="shared" ca="1" si="94"/>
        <v>0</v>
      </c>
      <c r="AV24" s="3">
        <f t="shared" ca="1" si="94"/>
        <v>0</v>
      </c>
      <c r="AW24" s="3">
        <f t="shared" ca="1" si="94"/>
        <v>0</v>
      </c>
      <c r="AX24" s="3">
        <f t="shared" ca="1" si="94"/>
        <v>0</v>
      </c>
      <c r="AY24" s="3">
        <f t="shared" ca="1" si="94"/>
        <v>0</v>
      </c>
      <c r="AZ24" s="3">
        <f t="shared" ca="1" si="94"/>
        <v>0</v>
      </c>
      <c r="BA24" s="3">
        <f t="shared" ca="1" si="94"/>
        <v>0</v>
      </c>
      <c r="BB24" s="3">
        <f t="shared" ca="1" si="94"/>
        <v>0</v>
      </c>
      <c r="BC24" s="3">
        <f t="shared" ca="1" si="94"/>
        <v>0</v>
      </c>
      <c r="BD24" s="3">
        <f t="shared" ca="1" si="94"/>
        <v>0</v>
      </c>
      <c r="BE24" s="3">
        <f t="shared" ca="1" si="94"/>
        <v>0</v>
      </c>
      <c r="BF24" s="3">
        <f t="shared" ca="1" si="94"/>
        <v>0</v>
      </c>
      <c r="BG24" s="3">
        <f t="shared" ca="1" si="94"/>
        <v>0</v>
      </c>
      <c r="BH24" s="3">
        <f t="shared" ca="1" si="94"/>
        <v>0</v>
      </c>
      <c r="BI24" s="3">
        <f t="shared" ca="1" si="94"/>
        <v>0</v>
      </c>
      <c r="BJ24" s="3">
        <f t="shared" ca="1" si="94"/>
        <v>0</v>
      </c>
      <c r="BK24" s="3">
        <f t="shared" ca="1" si="94"/>
        <v>0</v>
      </c>
      <c r="BL24" s="3">
        <f t="shared" ca="1" si="94"/>
        <v>0</v>
      </c>
      <c r="BM24" s="3">
        <f t="shared" ca="1" si="94"/>
        <v>0</v>
      </c>
      <c r="BN24" s="3">
        <f t="shared" ca="1" si="94"/>
        <v>0</v>
      </c>
      <c r="BO24" s="3">
        <f t="shared" ca="1" si="94"/>
        <v>0</v>
      </c>
      <c r="BP24" s="3">
        <f t="shared" ca="1" si="94"/>
        <v>0</v>
      </c>
      <c r="BQ24" s="3">
        <f t="shared" ca="1" si="94"/>
        <v>0</v>
      </c>
      <c r="BR24" s="3">
        <f t="shared" ca="1" si="94"/>
        <v>0</v>
      </c>
      <c r="BS24" s="3">
        <f t="shared" ca="1" si="94"/>
        <v>0</v>
      </c>
      <c r="BT24" s="3">
        <f t="shared" ref="BT24:EE24" ca="1" si="95">BT148</f>
        <v>0</v>
      </c>
      <c r="BU24" s="3">
        <f t="shared" ca="1" si="95"/>
        <v>0</v>
      </c>
      <c r="BV24" s="3">
        <f t="shared" ca="1" si="95"/>
        <v>0</v>
      </c>
      <c r="BW24" s="3">
        <f t="shared" ca="1" si="95"/>
        <v>0</v>
      </c>
      <c r="BX24" s="3">
        <f t="shared" ca="1" si="95"/>
        <v>0</v>
      </c>
      <c r="BY24" s="3">
        <f t="shared" ca="1" si="95"/>
        <v>0</v>
      </c>
      <c r="BZ24" s="3">
        <f t="shared" ca="1" si="95"/>
        <v>0</v>
      </c>
      <c r="CA24" s="3">
        <f t="shared" ca="1" si="95"/>
        <v>0</v>
      </c>
      <c r="CB24" s="3">
        <f t="shared" ca="1" si="95"/>
        <v>0</v>
      </c>
      <c r="CC24" s="3">
        <f t="shared" ca="1" si="95"/>
        <v>0</v>
      </c>
      <c r="CD24" s="3">
        <f t="shared" ca="1" si="95"/>
        <v>0</v>
      </c>
      <c r="CE24" s="3">
        <f t="shared" ca="1" si="95"/>
        <v>0</v>
      </c>
      <c r="CF24" s="3">
        <f t="shared" ca="1" si="95"/>
        <v>0</v>
      </c>
      <c r="CG24" s="3">
        <f t="shared" ca="1" si="95"/>
        <v>0</v>
      </c>
      <c r="CH24" s="3">
        <f t="shared" ca="1" si="95"/>
        <v>0</v>
      </c>
      <c r="CI24" s="3">
        <f t="shared" ca="1" si="95"/>
        <v>0</v>
      </c>
      <c r="CJ24" s="3">
        <f t="shared" ca="1" si="95"/>
        <v>0</v>
      </c>
      <c r="CK24" s="3">
        <f t="shared" ca="1" si="95"/>
        <v>0</v>
      </c>
      <c r="CL24" s="3">
        <f t="shared" ca="1" si="95"/>
        <v>0</v>
      </c>
      <c r="CM24" s="3">
        <f t="shared" ca="1" si="95"/>
        <v>0</v>
      </c>
      <c r="CN24" s="3">
        <f t="shared" ca="1" si="95"/>
        <v>0</v>
      </c>
      <c r="CO24" s="3">
        <f t="shared" ca="1" si="95"/>
        <v>0</v>
      </c>
      <c r="CP24" s="3">
        <f t="shared" ca="1" si="95"/>
        <v>0</v>
      </c>
      <c r="CQ24" s="3">
        <f t="shared" ca="1" si="95"/>
        <v>0</v>
      </c>
      <c r="CR24" s="3">
        <f t="shared" ca="1" si="95"/>
        <v>0</v>
      </c>
      <c r="CS24" s="3">
        <f t="shared" ca="1" si="95"/>
        <v>0</v>
      </c>
      <c r="CT24" s="3">
        <f t="shared" ca="1" si="95"/>
        <v>0</v>
      </c>
      <c r="CU24" s="3">
        <f t="shared" ca="1" si="95"/>
        <v>0</v>
      </c>
      <c r="CV24" s="3">
        <f t="shared" ca="1" si="95"/>
        <v>0</v>
      </c>
      <c r="CW24" s="3">
        <f t="shared" ca="1" si="95"/>
        <v>0</v>
      </c>
      <c r="CX24" s="3">
        <f t="shared" ca="1" si="95"/>
        <v>0</v>
      </c>
      <c r="CY24" s="3">
        <f t="shared" ca="1" si="95"/>
        <v>0</v>
      </c>
      <c r="CZ24" s="3">
        <f t="shared" ca="1" si="95"/>
        <v>0</v>
      </c>
      <c r="DA24" s="3">
        <f t="shared" ca="1" si="95"/>
        <v>0</v>
      </c>
      <c r="DB24" s="3">
        <f t="shared" ca="1" si="95"/>
        <v>0</v>
      </c>
      <c r="DC24" s="3">
        <f t="shared" ca="1" si="95"/>
        <v>0</v>
      </c>
      <c r="DD24" s="3">
        <f t="shared" ca="1" si="95"/>
        <v>0</v>
      </c>
      <c r="DE24" s="3">
        <f t="shared" ca="1" si="95"/>
        <v>0</v>
      </c>
      <c r="DF24" s="3">
        <f t="shared" ca="1" si="95"/>
        <v>0</v>
      </c>
      <c r="DG24" s="3">
        <f t="shared" ca="1" si="95"/>
        <v>0</v>
      </c>
      <c r="DH24" s="3">
        <f t="shared" ca="1" si="95"/>
        <v>0</v>
      </c>
      <c r="DI24" s="3">
        <f t="shared" ca="1" si="95"/>
        <v>0</v>
      </c>
      <c r="DJ24" s="3">
        <f t="shared" ca="1" si="95"/>
        <v>0</v>
      </c>
      <c r="DK24" s="3">
        <f t="shared" ca="1" si="95"/>
        <v>0</v>
      </c>
      <c r="DL24" s="3">
        <f t="shared" ca="1" si="95"/>
        <v>0</v>
      </c>
      <c r="DM24" s="3">
        <f t="shared" ca="1" si="95"/>
        <v>0</v>
      </c>
      <c r="DN24" s="3">
        <f t="shared" ca="1" si="95"/>
        <v>0</v>
      </c>
      <c r="DO24" s="3">
        <f t="shared" ca="1" si="95"/>
        <v>0</v>
      </c>
      <c r="DP24" s="3">
        <f t="shared" ca="1" si="95"/>
        <v>0</v>
      </c>
      <c r="DQ24" s="3">
        <f t="shared" ca="1" si="95"/>
        <v>0</v>
      </c>
      <c r="DR24" s="3">
        <f t="shared" ca="1" si="95"/>
        <v>0</v>
      </c>
      <c r="DS24" s="3">
        <f t="shared" ca="1" si="95"/>
        <v>0</v>
      </c>
      <c r="DT24" s="3">
        <f t="shared" ca="1" si="95"/>
        <v>0</v>
      </c>
      <c r="DU24" s="3">
        <f t="shared" ca="1" si="95"/>
        <v>0</v>
      </c>
      <c r="DV24" s="3">
        <f t="shared" ca="1" si="95"/>
        <v>0</v>
      </c>
      <c r="DW24" s="3">
        <f t="shared" ca="1" si="95"/>
        <v>0</v>
      </c>
      <c r="DX24" s="3">
        <f t="shared" ca="1" si="95"/>
        <v>0</v>
      </c>
      <c r="DY24" s="3">
        <f t="shared" ca="1" si="95"/>
        <v>0</v>
      </c>
      <c r="DZ24" s="3">
        <f t="shared" ca="1" si="95"/>
        <v>0</v>
      </c>
      <c r="EA24" s="3">
        <f t="shared" ca="1" si="95"/>
        <v>0</v>
      </c>
      <c r="EB24" s="3">
        <f t="shared" ca="1" si="95"/>
        <v>0</v>
      </c>
      <c r="EC24" s="3">
        <f t="shared" ca="1" si="95"/>
        <v>0</v>
      </c>
      <c r="ED24" s="3">
        <f t="shared" ca="1" si="95"/>
        <v>0</v>
      </c>
      <c r="EE24" s="3">
        <f t="shared" ca="1" si="95"/>
        <v>0</v>
      </c>
      <c r="EF24" s="3">
        <f t="shared" ref="EF24:EG24" ca="1" si="96">EF148</f>
        <v>0</v>
      </c>
      <c r="EG24" s="3">
        <f t="shared" ca="1" si="96"/>
        <v>0</v>
      </c>
      <c r="EH24" s="3">
        <f t="shared" ref="EH24:GC24" ca="1" si="97">EH148</f>
        <v>0</v>
      </c>
      <c r="EI24" s="3">
        <f t="shared" ca="1" si="97"/>
        <v>0</v>
      </c>
      <c r="EJ24" s="3">
        <f t="shared" ca="1" si="97"/>
        <v>0</v>
      </c>
      <c r="EK24" s="3">
        <f t="shared" ca="1" si="97"/>
        <v>0</v>
      </c>
      <c r="EL24" s="3">
        <f t="shared" ca="1" si="97"/>
        <v>0</v>
      </c>
      <c r="EM24" s="3">
        <f t="shared" ca="1" si="97"/>
        <v>0</v>
      </c>
      <c r="EN24" s="3">
        <f t="shared" ca="1" si="97"/>
        <v>0</v>
      </c>
      <c r="EO24" s="3">
        <f t="shared" ca="1" si="97"/>
        <v>0</v>
      </c>
      <c r="EP24" s="3">
        <f t="shared" ca="1" si="97"/>
        <v>0</v>
      </c>
      <c r="EQ24" s="3">
        <f t="shared" ca="1" si="97"/>
        <v>0</v>
      </c>
      <c r="ER24" s="3">
        <f t="shared" ca="1" si="97"/>
        <v>0</v>
      </c>
      <c r="ES24" s="3">
        <f t="shared" ca="1" si="97"/>
        <v>0</v>
      </c>
      <c r="ET24" s="3">
        <f t="shared" ca="1" si="97"/>
        <v>0</v>
      </c>
      <c r="EU24" s="3">
        <f t="shared" ca="1" si="97"/>
        <v>0</v>
      </c>
      <c r="EV24" s="3">
        <f t="shared" ca="1" si="97"/>
        <v>0</v>
      </c>
      <c r="EW24" s="3">
        <f t="shared" ca="1" si="97"/>
        <v>0</v>
      </c>
      <c r="EX24" s="3">
        <f t="shared" ca="1" si="97"/>
        <v>0</v>
      </c>
      <c r="EY24" s="3">
        <f t="shared" ca="1" si="97"/>
        <v>0</v>
      </c>
      <c r="EZ24" s="3">
        <f t="shared" ca="1" si="97"/>
        <v>0</v>
      </c>
      <c r="FA24" s="3">
        <f t="shared" ca="1" si="97"/>
        <v>0</v>
      </c>
      <c r="FB24" s="3">
        <f t="shared" ca="1" si="97"/>
        <v>0</v>
      </c>
      <c r="FC24" s="3">
        <f t="shared" ca="1" si="97"/>
        <v>0</v>
      </c>
      <c r="FD24" s="3">
        <f t="shared" ca="1" si="97"/>
        <v>0</v>
      </c>
      <c r="FE24" s="3">
        <f t="shared" ca="1" si="97"/>
        <v>0</v>
      </c>
      <c r="FF24" s="3">
        <f t="shared" ca="1" si="97"/>
        <v>0</v>
      </c>
      <c r="FG24" s="3">
        <f t="shared" ca="1" si="97"/>
        <v>0</v>
      </c>
      <c r="FH24" s="3">
        <f t="shared" ca="1" si="97"/>
        <v>0</v>
      </c>
      <c r="FI24" s="3">
        <f t="shared" ca="1" si="97"/>
        <v>0</v>
      </c>
      <c r="FJ24" s="3">
        <f t="shared" ca="1" si="97"/>
        <v>0</v>
      </c>
      <c r="FK24" s="3">
        <f t="shared" ca="1" si="97"/>
        <v>0</v>
      </c>
      <c r="FL24" s="3">
        <f t="shared" ca="1" si="97"/>
        <v>0</v>
      </c>
      <c r="FM24" s="3">
        <f t="shared" ca="1" si="97"/>
        <v>0</v>
      </c>
      <c r="FN24" s="3">
        <f t="shared" ca="1" si="97"/>
        <v>0</v>
      </c>
      <c r="FO24" s="3">
        <f t="shared" ca="1" si="97"/>
        <v>0</v>
      </c>
      <c r="FP24" s="3">
        <f t="shared" ca="1" si="97"/>
        <v>0</v>
      </c>
      <c r="FQ24" s="3">
        <f t="shared" ca="1" si="97"/>
        <v>0</v>
      </c>
      <c r="FR24" s="3">
        <f t="shared" ca="1" si="97"/>
        <v>0</v>
      </c>
      <c r="FS24" s="3">
        <f t="shared" ca="1" si="97"/>
        <v>0</v>
      </c>
      <c r="FT24" s="3">
        <f t="shared" ca="1" si="97"/>
        <v>0</v>
      </c>
      <c r="FU24" s="3">
        <f t="shared" ca="1" si="97"/>
        <v>0</v>
      </c>
      <c r="FV24" s="3">
        <f t="shared" ca="1" si="97"/>
        <v>0</v>
      </c>
      <c r="FW24" s="3">
        <f t="shared" ca="1" si="97"/>
        <v>0</v>
      </c>
      <c r="FX24" s="3">
        <f t="shared" ca="1" si="97"/>
        <v>0</v>
      </c>
      <c r="FY24" s="3">
        <f t="shared" ca="1" si="97"/>
        <v>0</v>
      </c>
      <c r="FZ24" s="3">
        <f t="shared" ca="1" si="97"/>
        <v>0</v>
      </c>
      <c r="GA24" s="3">
        <f t="shared" ca="1" si="97"/>
        <v>0</v>
      </c>
      <c r="GB24" s="3">
        <f t="shared" ca="1" si="97"/>
        <v>0</v>
      </c>
      <c r="GC24" s="3">
        <f t="shared" ca="1" si="97"/>
        <v>0</v>
      </c>
      <c r="GD24" s="3">
        <f t="shared" ref="GD24:GK24" ca="1" si="98">GD148</f>
        <v>0</v>
      </c>
      <c r="GE24" s="3">
        <f t="shared" ca="1" si="98"/>
        <v>0</v>
      </c>
      <c r="GF24" s="3">
        <f t="shared" ca="1" si="98"/>
        <v>0</v>
      </c>
      <c r="GG24" s="3">
        <f t="shared" ca="1" si="98"/>
        <v>0</v>
      </c>
      <c r="GH24" s="3">
        <f t="shared" ca="1" si="98"/>
        <v>0</v>
      </c>
      <c r="GI24" s="3">
        <f t="shared" ca="1" si="98"/>
        <v>0</v>
      </c>
      <c r="GJ24" s="3">
        <f t="shared" ca="1" si="98"/>
        <v>0</v>
      </c>
      <c r="GK24" s="3">
        <f t="shared" ca="1" si="98"/>
        <v>0</v>
      </c>
      <c r="GL24" s="3">
        <f t="shared" ref="GL24:GM24" ca="1" si="99">GL148</f>
        <v>0</v>
      </c>
      <c r="GM24" s="3">
        <f t="shared" ca="1" si="99"/>
        <v>0</v>
      </c>
    </row>
    <row r="25" spans="2:195" x14ac:dyDescent="0.25">
      <c r="B25" s="16">
        <f t="shared" si="21"/>
        <v>16</v>
      </c>
      <c r="G25" s="3">
        <f ca="1">G154</f>
        <v>0</v>
      </c>
      <c r="H25" s="3">
        <f t="shared" ref="H25:BS25" ca="1" si="100">H154</f>
        <v>0</v>
      </c>
      <c r="I25" s="3">
        <f t="shared" ca="1" si="100"/>
        <v>0</v>
      </c>
      <c r="J25" s="3">
        <f t="shared" ca="1" si="100"/>
        <v>0</v>
      </c>
      <c r="K25" s="3">
        <f t="shared" ca="1" si="100"/>
        <v>0</v>
      </c>
      <c r="L25" s="3">
        <f t="shared" ca="1" si="100"/>
        <v>0</v>
      </c>
      <c r="M25" s="3">
        <f t="shared" ca="1" si="100"/>
        <v>0</v>
      </c>
      <c r="N25" s="3">
        <f t="shared" ca="1" si="100"/>
        <v>0</v>
      </c>
      <c r="O25" s="3">
        <f t="shared" ca="1" si="100"/>
        <v>0</v>
      </c>
      <c r="P25" s="3">
        <f t="shared" ca="1" si="100"/>
        <v>0</v>
      </c>
      <c r="Q25" s="3">
        <f t="shared" ca="1" si="100"/>
        <v>0</v>
      </c>
      <c r="R25" s="3">
        <f t="shared" ca="1" si="100"/>
        <v>0</v>
      </c>
      <c r="S25" s="3">
        <f t="shared" ca="1" si="100"/>
        <v>0</v>
      </c>
      <c r="T25" s="3">
        <f t="shared" ca="1" si="100"/>
        <v>0</v>
      </c>
      <c r="U25" s="3">
        <f t="shared" ca="1" si="100"/>
        <v>0</v>
      </c>
      <c r="V25" s="3">
        <f t="shared" ca="1" si="100"/>
        <v>0</v>
      </c>
      <c r="W25" s="3">
        <f t="shared" ca="1" si="100"/>
        <v>0</v>
      </c>
      <c r="X25" s="3">
        <f t="shared" ca="1" si="100"/>
        <v>0</v>
      </c>
      <c r="Y25" s="3">
        <f t="shared" ca="1" si="100"/>
        <v>0</v>
      </c>
      <c r="Z25" s="3">
        <f t="shared" ca="1" si="100"/>
        <v>0</v>
      </c>
      <c r="AA25" s="3">
        <f t="shared" ca="1" si="100"/>
        <v>0</v>
      </c>
      <c r="AB25" s="3">
        <f t="shared" ca="1" si="100"/>
        <v>0</v>
      </c>
      <c r="AC25" s="3">
        <f t="shared" ca="1" si="100"/>
        <v>0</v>
      </c>
      <c r="AD25" s="3">
        <f t="shared" ca="1" si="100"/>
        <v>0</v>
      </c>
      <c r="AE25" s="3">
        <f t="shared" ca="1" si="100"/>
        <v>0</v>
      </c>
      <c r="AF25" s="3">
        <f t="shared" ca="1" si="100"/>
        <v>0</v>
      </c>
      <c r="AG25" s="3">
        <f t="shared" ca="1" si="100"/>
        <v>0</v>
      </c>
      <c r="AH25" s="3">
        <f t="shared" ca="1" si="100"/>
        <v>0</v>
      </c>
      <c r="AI25" s="3">
        <f t="shared" ca="1" si="100"/>
        <v>0</v>
      </c>
      <c r="AJ25" s="3">
        <f t="shared" ca="1" si="100"/>
        <v>0</v>
      </c>
      <c r="AK25" s="3">
        <f t="shared" ca="1" si="100"/>
        <v>0</v>
      </c>
      <c r="AL25" s="3">
        <f t="shared" ca="1" si="100"/>
        <v>0</v>
      </c>
      <c r="AM25" s="3">
        <f t="shared" ca="1" si="100"/>
        <v>0</v>
      </c>
      <c r="AN25" s="3">
        <f t="shared" ca="1" si="100"/>
        <v>0</v>
      </c>
      <c r="AO25" s="3">
        <f t="shared" ca="1" si="100"/>
        <v>0</v>
      </c>
      <c r="AP25" s="3">
        <f t="shared" ca="1" si="100"/>
        <v>0</v>
      </c>
      <c r="AQ25" s="3">
        <f t="shared" ca="1" si="100"/>
        <v>0</v>
      </c>
      <c r="AR25" s="3">
        <f t="shared" ca="1" si="100"/>
        <v>0</v>
      </c>
      <c r="AS25" s="3">
        <f t="shared" ca="1" si="100"/>
        <v>0</v>
      </c>
      <c r="AT25" s="3">
        <f t="shared" ca="1" si="100"/>
        <v>0</v>
      </c>
      <c r="AU25" s="3">
        <f t="shared" ca="1" si="100"/>
        <v>0</v>
      </c>
      <c r="AV25" s="3">
        <f t="shared" ca="1" si="100"/>
        <v>0</v>
      </c>
      <c r="AW25" s="3">
        <f t="shared" ca="1" si="100"/>
        <v>0</v>
      </c>
      <c r="AX25" s="3">
        <f t="shared" ca="1" si="100"/>
        <v>0</v>
      </c>
      <c r="AY25" s="3">
        <f t="shared" ca="1" si="100"/>
        <v>0</v>
      </c>
      <c r="AZ25" s="3">
        <f t="shared" ca="1" si="100"/>
        <v>0</v>
      </c>
      <c r="BA25" s="3">
        <f t="shared" ca="1" si="100"/>
        <v>0</v>
      </c>
      <c r="BB25" s="3">
        <f t="shared" ca="1" si="100"/>
        <v>0</v>
      </c>
      <c r="BC25" s="3">
        <f t="shared" ca="1" si="100"/>
        <v>0</v>
      </c>
      <c r="BD25" s="3">
        <f t="shared" ca="1" si="100"/>
        <v>0</v>
      </c>
      <c r="BE25" s="3">
        <f t="shared" ca="1" si="100"/>
        <v>0</v>
      </c>
      <c r="BF25" s="3">
        <f t="shared" ca="1" si="100"/>
        <v>0</v>
      </c>
      <c r="BG25" s="3">
        <f t="shared" ca="1" si="100"/>
        <v>0</v>
      </c>
      <c r="BH25" s="3">
        <f t="shared" ca="1" si="100"/>
        <v>0</v>
      </c>
      <c r="BI25" s="3">
        <f t="shared" ca="1" si="100"/>
        <v>0</v>
      </c>
      <c r="BJ25" s="3">
        <f t="shared" ca="1" si="100"/>
        <v>0</v>
      </c>
      <c r="BK25" s="3">
        <f t="shared" ca="1" si="100"/>
        <v>0</v>
      </c>
      <c r="BL25" s="3">
        <f t="shared" ca="1" si="100"/>
        <v>0</v>
      </c>
      <c r="BM25" s="3">
        <f t="shared" ca="1" si="100"/>
        <v>0</v>
      </c>
      <c r="BN25" s="3">
        <f t="shared" ca="1" si="100"/>
        <v>0</v>
      </c>
      <c r="BO25" s="3">
        <f t="shared" ca="1" si="100"/>
        <v>0</v>
      </c>
      <c r="BP25" s="3">
        <f t="shared" ca="1" si="100"/>
        <v>0</v>
      </c>
      <c r="BQ25" s="3">
        <f t="shared" ca="1" si="100"/>
        <v>0</v>
      </c>
      <c r="BR25" s="3">
        <f t="shared" ca="1" si="100"/>
        <v>0</v>
      </c>
      <c r="BS25" s="3">
        <f t="shared" ca="1" si="100"/>
        <v>0</v>
      </c>
      <c r="BT25" s="3">
        <f t="shared" ref="BT25:EE25" ca="1" si="101">BT154</f>
        <v>0</v>
      </c>
      <c r="BU25" s="3">
        <f t="shared" ca="1" si="101"/>
        <v>0</v>
      </c>
      <c r="BV25" s="3">
        <f t="shared" ca="1" si="101"/>
        <v>0</v>
      </c>
      <c r="BW25" s="3">
        <f t="shared" ca="1" si="101"/>
        <v>0</v>
      </c>
      <c r="BX25" s="3">
        <f t="shared" ca="1" si="101"/>
        <v>0</v>
      </c>
      <c r="BY25" s="3">
        <f t="shared" ca="1" si="101"/>
        <v>0</v>
      </c>
      <c r="BZ25" s="3">
        <f t="shared" ca="1" si="101"/>
        <v>0</v>
      </c>
      <c r="CA25" s="3">
        <f t="shared" ca="1" si="101"/>
        <v>0</v>
      </c>
      <c r="CB25" s="3">
        <f t="shared" ca="1" si="101"/>
        <v>0</v>
      </c>
      <c r="CC25" s="3">
        <f t="shared" ca="1" si="101"/>
        <v>0</v>
      </c>
      <c r="CD25" s="3">
        <f t="shared" ca="1" si="101"/>
        <v>0</v>
      </c>
      <c r="CE25" s="3">
        <f t="shared" ca="1" si="101"/>
        <v>0</v>
      </c>
      <c r="CF25" s="3">
        <f t="shared" ca="1" si="101"/>
        <v>0</v>
      </c>
      <c r="CG25" s="3">
        <f t="shared" ca="1" si="101"/>
        <v>0</v>
      </c>
      <c r="CH25" s="3">
        <f t="shared" ca="1" si="101"/>
        <v>0</v>
      </c>
      <c r="CI25" s="3">
        <f t="shared" ca="1" si="101"/>
        <v>0</v>
      </c>
      <c r="CJ25" s="3">
        <f t="shared" ca="1" si="101"/>
        <v>0</v>
      </c>
      <c r="CK25" s="3">
        <f t="shared" ca="1" si="101"/>
        <v>0</v>
      </c>
      <c r="CL25" s="3">
        <f t="shared" ca="1" si="101"/>
        <v>0</v>
      </c>
      <c r="CM25" s="3">
        <f t="shared" ca="1" si="101"/>
        <v>0</v>
      </c>
      <c r="CN25" s="3">
        <f t="shared" ca="1" si="101"/>
        <v>0</v>
      </c>
      <c r="CO25" s="3">
        <f t="shared" ca="1" si="101"/>
        <v>0</v>
      </c>
      <c r="CP25" s="3">
        <f t="shared" ca="1" si="101"/>
        <v>0</v>
      </c>
      <c r="CQ25" s="3">
        <f t="shared" ca="1" si="101"/>
        <v>0</v>
      </c>
      <c r="CR25" s="3">
        <f t="shared" ca="1" si="101"/>
        <v>0</v>
      </c>
      <c r="CS25" s="3">
        <f t="shared" ca="1" si="101"/>
        <v>0</v>
      </c>
      <c r="CT25" s="3">
        <f t="shared" ca="1" si="101"/>
        <v>0</v>
      </c>
      <c r="CU25" s="3">
        <f t="shared" ca="1" si="101"/>
        <v>0</v>
      </c>
      <c r="CV25" s="3">
        <f t="shared" ca="1" si="101"/>
        <v>0</v>
      </c>
      <c r="CW25" s="3">
        <f t="shared" ca="1" si="101"/>
        <v>0</v>
      </c>
      <c r="CX25" s="3">
        <f t="shared" ca="1" si="101"/>
        <v>0</v>
      </c>
      <c r="CY25" s="3">
        <f t="shared" ca="1" si="101"/>
        <v>0</v>
      </c>
      <c r="CZ25" s="3">
        <f t="shared" ca="1" si="101"/>
        <v>0</v>
      </c>
      <c r="DA25" s="3">
        <f t="shared" ca="1" si="101"/>
        <v>0</v>
      </c>
      <c r="DB25" s="3">
        <f t="shared" ca="1" si="101"/>
        <v>0</v>
      </c>
      <c r="DC25" s="3">
        <f t="shared" ca="1" si="101"/>
        <v>0</v>
      </c>
      <c r="DD25" s="3">
        <f t="shared" ca="1" si="101"/>
        <v>0</v>
      </c>
      <c r="DE25" s="3">
        <f t="shared" ca="1" si="101"/>
        <v>0</v>
      </c>
      <c r="DF25" s="3">
        <f t="shared" ca="1" si="101"/>
        <v>0</v>
      </c>
      <c r="DG25" s="3">
        <f t="shared" ca="1" si="101"/>
        <v>0</v>
      </c>
      <c r="DH25" s="3">
        <f t="shared" ca="1" si="101"/>
        <v>0</v>
      </c>
      <c r="DI25" s="3">
        <f t="shared" ca="1" si="101"/>
        <v>0</v>
      </c>
      <c r="DJ25" s="3">
        <f t="shared" ca="1" si="101"/>
        <v>0</v>
      </c>
      <c r="DK25" s="3">
        <f t="shared" ca="1" si="101"/>
        <v>0</v>
      </c>
      <c r="DL25" s="3">
        <f t="shared" ca="1" si="101"/>
        <v>0</v>
      </c>
      <c r="DM25" s="3">
        <f t="shared" ca="1" si="101"/>
        <v>0</v>
      </c>
      <c r="DN25" s="3">
        <f t="shared" ca="1" si="101"/>
        <v>0</v>
      </c>
      <c r="DO25" s="3">
        <f t="shared" ca="1" si="101"/>
        <v>0</v>
      </c>
      <c r="DP25" s="3">
        <f t="shared" ca="1" si="101"/>
        <v>0</v>
      </c>
      <c r="DQ25" s="3">
        <f t="shared" ca="1" si="101"/>
        <v>0</v>
      </c>
      <c r="DR25" s="3">
        <f t="shared" ca="1" si="101"/>
        <v>0</v>
      </c>
      <c r="DS25" s="3">
        <f t="shared" ca="1" si="101"/>
        <v>0</v>
      </c>
      <c r="DT25" s="3">
        <f t="shared" ca="1" si="101"/>
        <v>0</v>
      </c>
      <c r="DU25" s="3">
        <f t="shared" ca="1" si="101"/>
        <v>0</v>
      </c>
      <c r="DV25" s="3">
        <f t="shared" ca="1" si="101"/>
        <v>0</v>
      </c>
      <c r="DW25" s="3">
        <f t="shared" ca="1" si="101"/>
        <v>0</v>
      </c>
      <c r="DX25" s="3">
        <f t="shared" ca="1" si="101"/>
        <v>0</v>
      </c>
      <c r="DY25" s="3">
        <f t="shared" ca="1" si="101"/>
        <v>0</v>
      </c>
      <c r="DZ25" s="3">
        <f t="shared" ca="1" si="101"/>
        <v>0</v>
      </c>
      <c r="EA25" s="3">
        <f t="shared" ca="1" si="101"/>
        <v>0</v>
      </c>
      <c r="EB25" s="3">
        <f t="shared" ca="1" si="101"/>
        <v>0</v>
      </c>
      <c r="EC25" s="3">
        <f t="shared" ca="1" si="101"/>
        <v>0</v>
      </c>
      <c r="ED25" s="3">
        <f t="shared" ca="1" si="101"/>
        <v>0</v>
      </c>
      <c r="EE25" s="3">
        <f t="shared" ca="1" si="101"/>
        <v>0</v>
      </c>
      <c r="EF25" s="3">
        <f t="shared" ref="EF25:EG25" ca="1" si="102">EF154</f>
        <v>0</v>
      </c>
      <c r="EG25" s="3">
        <f t="shared" ca="1" si="102"/>
        <v>0</v>
      </c>
      <c r="EH25" s="3">
        <f t="shared" ref="EH25:GC25" ca="1" si="103">EH154</f>
        <v>0</v>
      </c>
      <c r="EI25" s="3">
        <f t="shared" ca="1" si="103"/>
        <v>0</v>
      </c>
      <c r="EJ25" s="3">
        <f t="shared" ca="1" si="103"/>
        <v>0</v>
      </c>
      <c r="EK25" s="3">
        <f t="shared" ca="1" si="103"/>
        <v>0</v>
      </c>
      <c r="EL25" s="3">
        <f t="shared" ca="1" si="103"/>
        <v>0</v>
      </c>
      <c r="EM25" s="3">
        <f t="shared" ca="1" si="103"/>
        <v>0</v>
      </c>
      <c r="EN25" s="3">
        <f t="shared" ca="1" si="103"/>
        <v>0</v>
      </c>
      <c r="EO25" s="3">
        <f t="shared" ca="1" si="103"/>
        <v>0</v>
      </c>
      <c r="EP25" s="3">
        <f t="shared" ca="1" si="103"/>
        <v>0</v>
      </c>
      <c r="EQ25" s="3">
        <f t="shared" ca="1" si="103"/>
        <v>0</v>
      </c>
      <c r="ER25" s="3">
        <f t="shared" ca="1" si="103"/>
        <v>0</v>
      </c>
      <c r="ES25" s="3">
        <f t="shared" ca="1" si="103"/>
        <v>0</v>
      </c>
      <c r="ET25" s="3">
        <f t="shared" ca="1" si="103"/>
        <v>0</v>
      </c>
      <c r="EU25" s="3">
        <f t="shared" ca="1" si="103"/>
        <v>0</v>
      </c>
      <c r="EV25" s="3">
        <f t="shared" ca="1" si="103"/>
        <v>0</v>
      </c>
      <c r="EW25" s="3">
        <f t="shared" ca="1" si="103"/>
        <v>0</v>
      </c>
      <c r="EX25" s="3">
        <f t="shared" ca="1" si="103"/>
        <v>0</v>
      </c>
      <c r="EY25" s="3">
        <f t="shared" ca="1" si="103"/>
        <v>0</v>
      </c>
      <c r="EZ25" s="3">
        <f t="shared" ca="1" si="103"/>
        <v>0</v>
      </c>
      <c r="FA25" s="3">
        <f t="shared" ca="1" si="103"/>
        <v>0</v>
      </c>
      <c r="FB25" s="3">
        <f t="shared" ca="1" si="103"/>
        <v>0</v>
      </c>
      <c r="FC25" s="3">
        <f t="shared" ca="1" si="103"/>
        <v>0</v>
      </c>
      <c r="FD25" s="3">
        <f t="shared" ca="1" si="103"/>
        <v>0</v>
      </c>
      <c r="FE25" s="3">
        <f t="shared" ca="1" si="103"/>
        <v>0</v>
      </c>
      <c r="FF25" s="3">
        <f t="shared" ca="1" si="103"/>
        <v>0</v>
      </c>
      <c r="FG25" s="3">
        <f t="shared" ca="1" si="103"/>
        <v>0</v>
      </c>
      <c r="FH25" s="3">
        <f t="shared" ca="1" si="103"/>
        <v>0</v>
      </c>
      <c r="FI25" s="3">
        <f t="shared" ca="1" si="103"/>
        <v>0</v>
      </c>
      <c r="FJ25" s="3">
        <f t="shared" ca="1" si="103"/>
        <v>0</v>
      </c>
      <c r="FK25" s="3">
        <f t="shared" ca="1" si="103"/>
        <v>0</v>
      </c>
      <c r="FL25" s="3">
        <f t="shared" ca="1" si="103"/>
        <v>0</v>
      </c>
      <c r="FM25" s="3">
        <f t="shared" ca="1" si="103"/>
        <v>0</v>
      </c>
      <c r="FN25" s="3">
        <f t="shared" ca="1" si="103"/>
        <v>0</v>
      </c>
      <c r="FO25" s="3">
        <f t="shared" ca="1" si="103"/>
        <v>0</v>
      </c>
      <c r="FP25" s="3">
        <f t="shared" ca="1" si="103"/>
        <v>0</v>
      </c>
      <c r="FQ25" s="3">
        <f t="shared" ca="1" si="103"/>
        <v>0</v>
      </c>
      <c r="FR25" s="3">
        <f t="shared" ca="1" si="103"/>
        <v>0</v>
      </c>
      <c r="FS25" s="3">
        <f t="shared" ca="1" si="103"/>
        <v>0</v>
      </c>
      <c r="FT25" s="3">
        <f t="shared" ca="1" si="103"/>
        <v>0</v>
      </c>
      <c r="FU25" s="3">
        <f t="shared" ca="1" si="103"/>
        <v>0</v>
      </c>
      <c r="FV25" s="3">
        <f t="shared" ca="1" si="103"/>
        <v>0</v>
      </c>
      <c r="FW25" s="3">
        <f t="shared" ca="1" si="103"/>
        <v>0</v>
      </c>
      <c r="FX25" s="3">
        <f t="shared" ca="1" si="103"/>
        <v>0</v>
      </c>
      <c r="FY25" s="3">
        <f t="shared" ca="1" si="103"/>
        <v>0</v>
      </c>
      <c r="FZ25" s="3">
        <f t="shared" ca="1" si="103"/>
        <v>0</v>
      </c>
      <c r="GA25" s="3">
        <f t="shared" ca="1" si="103"/>
        <v>0</v>
      </c>
      <c r="GB25" s="3">
        <f t="shared" ca="1" si="103"/>
        <v>0</v>
      </c>
      <c r="GC25" s="3">
        <f t="shared" ca="1" si="103"/>
        <v>0</v>
      </c>
      <c r="GD25" s="3">
        <f t="shared" ref="GD25:GK25" ca="1" si="104">GD154</f>
        <v>0</v>
      </c>
      <c r="GE25" s="3">
        <f t="shared" ca="1" si="104"/>
        <v>0</v>
      </c>
      <c r="GF25" s="3">
        <f t="shared" ca="1" si="104"/>
        <v>0</v>
      </c>
      <c r="GG25" s="3">
        <f t="shared" ca="1" si="104"/>
        <v>0</v>
      </c>
      <c r="GH25" s="3">
        <f t="shared" ca="1" si="104"/>
        <v>0</v>
      </c>
      <c r="GI25" s="3">
        <f t="shared" ca="1" si="104"/>
        <v>0</v>
      </c>
      <c r="GJ25" s="3">
        <f t="shared" ca="1" si="104"/>
        <v>0</v>
      </c>
      <c r="GK25" s="3">
        <f t="shared" ca="1" si="104"/>
        <v>0</v>
      </c>
      <c r="GL25" s="3">
        <f t="shared" ref="GL25:GM25" ca="1" si="105">GL154</f>
        <v>0</v>
      </c>
      <c r="GM25" s="3">
        <f t="shared" ca="1" si="105"/>
        <v>0</v>
      </c>
    </row>
    <row r="26" spans="2:195" x14ac:dyDescent="0.25">
      <c r="B26" s="16">
        <f t="shared" si="21"/>
        <v>17</v>
      </c>
      <c r="G26" s="3">
        <f ca="1">G160</f>
        <v>0</v>
      </c>
      <c r="H26" s="3">
        <f t="shared" ref="H26:BS26" ca="1" si="106">H160</f>
        <v>0</v>
      </c>
      <c r="I26" s="3">
        <f t="shared" ca="1" si="106"/>
        <v>0</v>
      </c>
      <c r="J26" s="3">
        <f t="shared" ca="1" si="106"/>
        <v>0</v>
      </c>
      <c r="K26" s="3">
        <f t="shared" ca="1" si="106"/>
        <v>0</v>
      </c>
      <c r="L26" s="3">
        <f t="shared" ca="1" si="106"/>
        <v>0</v>
      </c>
      <c r="M26" s="3">
        <f t="shared" ca="1" si="106"/>
        <v>0</v>
      </c>
      <c r="N26" s="3">
        <f t="shared" ca="1" si="106"/>
        <v>0</v>
      </c>
      <c r="O26" s="3">
        <f t="shared" ca="1" si="106"/>
        <v>0</v>
      </c>
      <c r="P26" s="3">
        <f t="shared" ca="1" si="106"/>
        <v>0</v>
      </c>
      <c r="Q26" s="3">
        <f t="shared" ca="1" si="106"/>
        <v>0</v>
      </c>
      <c r="R26" s="3">
        <f t="shared" ca="1" si="106"/>
        <v>0</v>
      </c>
      <c r="S26" s="3">
        <f t="shared" ca="1" si="106"/>
        <v>0</v>
      </c>
      <c r="T26" s="3">
        <f t="shared" ca="1" si="106"/>
        <v>0</v>
      </c>
      <c r="U26" s="3">
        <f t="shared" ca="1" si="106"/>
        <v>0</v>
      </c>
      <c r="V26" s="3">
        <f t="shared" ca="1" si="106"/>
        <v>0</v>
      </c>
      <c r="W26" s="3">
        <f t="shared" ca="1" si="106"/>
        <v>0</v>
      </c>
      <c r="X26" s="3">
        <f t="shared" ca="1" si="106"/>
        <v>0</v>
      </c>
      <c r="Y26" s="3">
        <f t="shared" ca="1" si="106"/>
        <v>0</v>
      </c>
      <c r="Z26" s="3">
        <f t="shared" ca="1" si="106"/>
        <v>0</v>
      </c>
      <c r="AA26" s="3">
        <f t="shared" ca="1" si="106"/>
        <v>0</v>
      </c>
      <c r="AB26" s="3">
        <f t="shared" ca="1" si="106"/>
        <v>0</v>
      </c>
      <c r="AC26" s="3">
        <f t="shared" ca="1" si="106"/>
        <v>0</v>
      </c>
      <c r="AD26" s="3">
        <f t="shared" ca="1" si="106"/>
        <v>0</v>
      </c>
      <c r="AE26" s="3">
        <f t="shared" ca="1" si="106"/>
        <v>0</v>
      </c>
      <c r="AF26" s="3">
        <f t="shared" ca="1" si="106"/>
        <v>0</v>
      </c>
      <c r="AG26" s="3">
        <f t="shared" ca="1" si="106"/>
        <v>0</v>
      </c>
      <c r="AH26" s="3">
        <f t="shared" ca="1" si="106"/>
        <v>0</v>
      </c>
      <c r="AI26" s="3">
        <f t="shared" ca="1" si="106"/>
        <v>0</v>
      </c>
      <c r="AJ26" s="3">
        <f t="shared" ca="1" si="106"/>
        <v>0</v>
      </c>
      <c r="AK26" s="3">
        <f t="shared" ca="1" si="106"/>
        <v>0</v>
      </c>
      <c r="AL26" s="3">
        <f t="shared" ca="1" si="106"/>
        <v>0</v>
      </c>
      <c r="AM26" s="3">
        <f t="shared" ca="1" si="106"/>
        <v>0</v>
      </c>
      <c r="AN26" s="3">
        <f t="shared" ca="1" si="106"/>
        <v>0</v>
      </c>
      <c r="AO26" s="3">
        <f t="shared" ca="1" si="106"/>
        <v>0</v>
      </c>
      <c r="AP26" s="3">
        <f t="shared" ca="1" si="106"/>
        <v>0</v>
      </c>
      <c r="AQ26" s="3">
        <f t="shared" ca="1" si="106"/>
        <v>0</v>
      </c>
      <c r="AR26" s="3">
        <f t="shared" ca="1" si="106"/>
        <v>0</v>
      </c>
      <c r="AS26" s="3">
        <f t="shared" ca="1" si="106"/>
        <v>0</v>
      </c>
      <c r="AT26" s="3">
        <f t="shared" ca="1" si="106"/>
        <v>0</v>
      </c>
      <c r="AU26" s="3">
        <f t="shared" ca="1" si="106"/>
        <v>0</v>
      </c>
      <c r="AV26" s="3">
        <f t="shared" ca="1" si="106"/>
        <v>0</v>
      </c>
      <c r="AW26" s="3">
        <f t="shared" ca="1" si="106"/>
        <v>0</v>
      </c>
      <c r="AX26" s="3">
        <f t="shared" ca="1" si="106"/>
        <v>0</v>
      </c>
      <c r="AY26" s="3">
        <f t="shared" ca="1" si="106"/>
        <v>0</v>
      </c>
      <c r="AZ26" s="3">
        <f t="shared" ca="1" si="106"/>
        <v>0</v>
      </c>
      <c r="BA26" s="3">
        <f t="shared" ca="1" si="106"/>
        <v>0</v>
      </c>
      <c r="BB26" s="3">
        <f t="shared" ca="1" si="106"/>
        <v>0</v>
      </c>
      <c r="BC26" s="3">
        <f t="shared" ca="1" si="106"/>
        <v>0</v>
      </c>
      <c r="BD26" s="3">
        <f t="shared" ca="1" si="106"/>
        <v>0</v>
      </c>
      <c r="BE26" s="3">
        <f t="shared" ca="1" si="106"/>
        <v>0</v>
      </c>
      <c r="BF26" s="3">
        <f t="shared" ca="1" si="106"/>
        <v>0</v>
      </c>
      <c r="BG26" s="3">
        <f t="shared" ca="1" si="106"/>
        <v>0</v>
      </c>
      <c r="BH26" s="3">
        <f t="shared" ca="1" si="106"/>
        <v>0</v>
      </c>
      <c r="BI26" s="3">
        <f t="shared" ca="1" si="106"/>
        <v>0</v>
      </c>
      <c r="BJ26" s="3">
        <f t="shared" ca="1" si="106"/>
        <v>0</v>
      </c>
      <c r="BK26" s="3">
        <f t="shared" ca="1" si="106"/>
        <v>0</v>
      </c>
      <c r="BL26" s="3">
        <f t="shared" ca="1" si="106"/>
        <v>0</v>
      </c>
      <c r="BM26" s="3">
        <f t="shared" ca="1" si="106"/>
        <v>0</v>
      </c>
      <c r="BN26" s="3">
        <f t="shared" ca="1" si="106"/>
        <v>0</v>
      </c>
      <c r="BO26" s="3">
        <f t="shared" ca="1" si="106"/>
        <v>0</v>
      </c>
      <c r="BP26" s="3">
        <f t="shared" ca="1" si="106"/>
        <v>0</v>
      </c>
      <c r="BQ26" s="3">
        <f t="shared" ca="1" si="106"/>
        <v>0</v>
      </c>
      <c r="BR26" s="3">
        <f t="shared" ca="1" si="106"/>
        <v>0</v>
      </c>
      <c r="BS26" s="3">
        <f t="shared" ca="1" si="106"/>
        <v>0</v>
      </c>
      <c r="BT26" s="3">
        <f t="shared" ref="BT26:EE26" ca="1" si="107">BT160</f>
        <v>0</v>
      </c>
      <c r="BU26" s="3">
        <f t="shared" ca="1" si="107"/>
        <v>0</v>
      </c>
      <c r="BV26" s="3">
        <f t="shared" ca="1" si="107"/>
        <v>0</v>
      </c>
      <c r="BW26" s="3">
        <f t="shared" ca="1" si="107"/>
        <v>0</v>
      </c>
      <c r="BX26" s="3">
        <f t="shared" ca="1" si="107"/>
        <v>0</v>
      </c>
      <c r="BY26" s="3">
        <f t="shared" ca="1" si="107"/>
        <v>0</v>
      </c>
      <c r="BZ26" s="3">
        <f t="shared" ca="1" si="107"/>
        <v>0</v>
      </c>
      <c r="CA26" s="3">
        <f t="shared" ca="1" si="107"/>
        <v>0</v>
      </c>
      <c r="CB26" s="3">
        <f t="shared" ca="1" si="107"/>
        <v>0</v>
      </c>
      <c r="CC26" s="3">
        <f t="shared" ca="1" si="107"/>
        <v>0</v>
      </c>
      <c r="CD26" s="3">
        <f t="shared" ca="1" si="107"/>
        <v>0</v>
      </c>
      <c r="CE26" s="3">
        <f t="shared" ca="1" si="107"/>
        <v>0</v>
      </c>
      <c r="CF26" s="3">
        <f t="shared" ca="1" si="107"/>
        <v>0</v>
      </c>
      <c r="CG26" s="3">
        <f t="shared" ca="1" si="107"/>
        <v>0</v>
      </c>
      <c r="CH26" s="3">
        <f t="shared" ca="1" si="107"/>
        <v>0</v>
      </c>
      <c r="CI26" s="3">
        <f t="shared" ca="1" si="107"/>
        <v>0</v>
      </c>
      <c r="CJ26" s="3">
        <f t="shared" ca="1" si="107"/>
        <v>0</v>
      </c>
      <c r="CK26" s="3">
        <f t="shared" ca="1" si="107"/>
        <v>0</v>
      </c>
      <c r="CL26" s="3">
        <f t="shared" ca="1" si="107"/>
        <v>0</v>
      </c>
      <c r="CM26" s="3">
        <f t="shared" ca="1" si="107"/>
        <v>0</v>
      </c>
      <c r="CN26" s="3">
        <f t="shared" ca="1" si="107"/>
        <v>0</v>
      </c>
      <c r="CO26" s="3">
        <f t="shared" ca="1" si="107"/>
        <v>0</v>
      </c>
      <c r="CP26" s="3">
        <f t="shared" ca="1" si="107"/>
        <v>0</v>
      </c>
      <c r="CQ26" s="3">
        <f t="shared" ca="1" si="107"/>
        <v>0</v>
      </c>
      <c r="CR26" s="3">
        <f t="shared" ca="1" si="107"/>
        <v>0</v>
      </c>
      <c r="CS26" s="3">
        <f t="shared" ca="1" si="107"/>
        <v>0</v>
      </c>
      <c r="CT26" s="3">
        <f t="shared" ca="1" si="107"/>
        <v>0</v>
      </c>
      <c r="CU26" s="3">
        <f t="shared" ca="1" si="107"/>
        <v>0</v>
      </c>
      <c r="CV26" s="3">
        <f t="shared" ca="1" si="107"/>
        <v>0</v>
      </c>
      <c r="CW26" s="3">
        <f t="shared" ca="1" si="107"/>
        <v>0</v>
      </c>
      <c r="CX26" s="3">
        <f t="shared" ca="1" si="107"/>
        <v>0</v>
      </c>
      <c r="CY26" s="3">
        <f t="shared" ca="1" si="107"/>
        <v>0</v>
      </c>
      <c r="CZ26" s="3">
        <f t="shared" ca="1" si="107"/>
        <v>0</v>
      </c>
      <c r="DA26" s="3">
        <f t="shared" ca="1" si="107"/>
        <v>0</v>
      </c>
      <c r="DB26" s="3">
        <f t="shared" ca="1" si="107"/>
        <v>0</v>
      </c>
      <c r="DC26" s="3">
        <f t="shared" ca="1" si="107"/>
        <v>0</v>
      </c>
      <c r="DD26" s="3">
        <f t="shared" ca="1" si="107"/>
        <v>0</v>
      </c>
      <c r="DE26" s="3">
        <f t="shared" ca="1" si="107"/>
        <v>0</v>
      </c>
      <c r="DF26" s="3">
        <f t="shared" ca="1" si="107"/>
        <v>0</v>
      </c>
      <c r="DG26" s="3">
        <f t="shared" ca="1" si="107"/>
        <v>0</v>
      </c>
      <c r="DH26" s="3">
        <f t="shared" ca="1" si="107"/>
        <v>0</v>
      </c>
      <c r="DI26" s="3">
        <f t="shared" ca="1" si="107"/>
        <v>0</v>
      </c>
      <c r="DJ26" s="3">
        <f t="shared" ca="1" si="107"/>
        <v>0</v>
      </c>
      <c r="DK26" s="3">
        <f t="shared" ca="1" si="107"/>
        <v>0</v>
      </c>
      <c r="DL26" s="3">
        <f t="shared" ca="1" si="107"/>
        <v>0</v>
      </c>
      <c r="DM26" s="3">
        <f t="shared" ca="1" si="107"/>
        <v>0</v>
      </c>
      <c r="DN26" s="3">
        <f t="shared" ca="1" si="107"/>
        <v>0</v>
      </c>
      <c r="DO26" s="3">
        <f t="shared" ca="1" si="107"/>
        <v>0</v>
      </c>
      <c r="DP26" s="3">
        <f t="shared" ca="1" si="107"/>
        <v>0</v>
      </c>
      <c r="DQ26" s="3">
        <f t="shared" ca="1" si="107"/>
        <v>0</v>
      </c>
      <c r="DR26" s="3">
        <f t="shared" ca="1" si="107"/>
        <v>0</v>
      </c>
      <c r="DS26" s="3">
        <f t="shared" ca="1" si="107"/>
        <v>0</v>
      </c>
      <c r="DT26" s="3">
        <f t="shared" ca="1" si="107"/>
        <v>0</v>
      </c>
      <c r="DU26" s="3">
        <f t="shared" ca="1" si="107"/>
        <v>0</v>
      </c>
      <c r="DV26" s="3">
        <f t="shared" ca="1" si="107"/>
        <v>0</v>
      </c>
      <c r="DW26" s="3">
        <f t="shared" ca="1" si="107"/>
        <v>0</v>
      </c>
      <c r="DX26" s="3">
        <f t="shared" ca="1" si="107"/>
        <v>0</v>
      </c>
      <c r="DY26" s="3">
        <f t="shared" ca="1" si="107"/>
        <v>0</v>
      </c>
      <c r="DZ26" s="3">
        <f t="shared" ca="1" si="107"/>
        <v>0</v>
      </c>
      <c r="EA26" s="3">
        <f t="shared" ca="1" si="107"/>
        <v>0</v>
      </c>
      <c r="EB26" s="3">
        <f t="shared" ca="1" si="107"/>
        <v>0</v>
      </c>
      <c r="EC26" s="3">
        <f t="shared" ca="1" si="107"/>
        <v>0</v>
      </c>
      <c r="ED26" s="3">
        <f t="shared" ca="1" si="107"/>
        <v>0</v>
      </c>
      <c r="EE26" s="3">
        <f t="shared" ca="1" si="107"/>
        <v>0</v>
      </c>
      <c r="EF26" s="3">
        <f t="shared" ref="EF26:EG26" ca="1" si="108">EF160</f>
        <v>0</v>
      </c>
      <c r="EG26" s="3">
        <f t="shared" ca="1" si="108"/>
        <v>0</v>
      </c>
      <c r="EH26" s="3">
        <f t="shared" ref="EH26:GC26" ca="1" si="109">EH160</f>
        <v>0</v>
      </c>
      <c r="EI26" s="3">
        <f t="shared" ca="1" si="109"/>
        <v>0</v>
      </c>
      <c r="EJ26" s="3">
        <f t="shared" ca="1" si="109"/>
        <v>0</v>
      </c>
      <c r="EK26" s="3">
        <f t="shared" ca="1" si="109"/>
        <v>0</v>
      </c>
      <c r="EL26" s="3">
        <f t="shared" ca="1" si="109"/>
        <v>0</v>
      </c>
      <c r="EM26" s="3">
        <f t="shared" ca="1" si="109"/>
        <v>0</v>
      </c>
      <c r="EN26" s="3">
        <f t="shared" ca="1" si="109"/>
        <v>0</v>
      </c>
      <c r="EO26" s="3">
        <f t="shared" ca="1" si="109"/>
        <v>0</v>
      </c>
      <c r="EP26" s="3">
        <f t="shared" ca="1" si="109"/>
        <v>0</v>
      </c>
      <c r="EQ26" s="3">
        <f t="shared" ca="1" si="109"/>
        <v>0</v>
      </c>
      <c r="ER26" s="3">
        <f t="shared" ca="1" si="109"/>
        <v>0</v>
      </c>
      <c r="ES26" s="3">
        <f t="shared" ca="1" si="109"/>
        <v>0</v>
      </c>
      <c r="ET26" s="3">
        <f t="shared" ca="1" si="109"/>
        <v>0</v>
      </c>
      <c r="EU26" s="3">
        <f t="shared" ca="1" si="109"/>
        <v>0</v>
      </c>
      <c r="EV26" s="3">
        <f t="shared" ca="1" si="109"/>
        <v>0</v>
      </c>
      <c r="EW26" s="3">
        <f t="shared" ca="1" si="109"/>
        <v>0</v>
      </c>
      <c r="EX26" s="3">
        <f t="shared" ca="1" si="109"/>
        <v>0</v>
      </c>
      <c r="EY26" s="3">
        <f t="shared" ca="1" si="109"/>
        <v>0</v>
      </c>
      <c r="EZ26" s="3">
        <f t="shared" ca="1" si="109"/>
        <v>0</v>
      </c>
      <c r="FA26" s="3">
        <f t="shared" ca="1" si="109"/>
        <v>0</v>
      </c>
      <c r="FB26" s="3">
        <f t="shared" ca="1" si="109"/>
        <v>0</v>
      </c>
      <c r="FC26" s="3">
        <f t="shared" ca="1" si="109"/>
        <v>0</v>
      </c>
      <c r="FD26" s="3">
        <f t="shared" ca="1" si="109"/>
        <v>0</v>
      </c>
      <c r="FE26" s="3">
        <f t="shared" ca="1" si="109"/>
        <v>0</v>
      </c>
      <c r="FF26" s="3">
        <f t="shared" ca="1" si="109"/>
        <v>0</v>
      </c>
      <c r="FG26" s="3">
        <f t="shared" ca="1" si="109"/>
        <v>0</v>
      </c>
      <c r="FH26" s="3">
        <f t="shared" ca="1" si="109"/>
        <v>0</v>
      </c>
      <c r="FI26" s="3">
        <f t="shared" ca="1" si="109"/>
        <v>0</v>
      </c>
      <c r="FJ26" s="3">
        <f t="shared" ca="1" si="109"/>
        <v>0</v>
      </c>
      <c r="FK26" s="3">
        <f t="shared" ca="1" si="109"/>
        <v>0</v>
      </c>
      <c r="FL26" s="3">
        <f t="shared" ca="1" si="109"/>
        <v>0</v>
      </c>
      <c r="FM26" s="3">
        <f t="shared" ca="1" si="109"/>
        <v>0</v>
      </c>
      <c r="FN26" s="3">
        <f t="shared" ca="1" si="109"/>
        <v>0</v>
      </c>
      <c r="FO26" s="3">
        <f t="shared" ca="1" si="109"/>
        <v>0</v>
      </c>
      <c r="FP26" s="3">
        <f t="shared" ca="1" si="109"/>
        <v>0</v>
      </c>
      <c r="FQ26" s="3">
        <f t="shared" ca="1" si="109"/>
        <v>0</v>
      </c>
      <c r="FR26" s="3">
        <f t="shared" ca="1" si="109"/>
        <v>0</v>
      </c>
      <c r="FS26" s="3">
        <f t="shared" ca="1" si="109"/>
        <v>0</v>
      </c>
      <c r="FT26" s="3">
        <f t="shared" ca="1" si="109"/>
        <v>0</v>
      </c>
      <c r="FU26" s="3">
        <f t="shared" ca="1" si="109"/>
        <v>0</v>
      </c>
      <c r="FV26" s="3">
        <f t="shared" ca="1" si="109"/>
        <v>0</v>
      </c>
      <c r="FW26" s="3">
        <f t="shared" ca="1" si="109"/>
        <v>0</v>
      </c>
      <c r="FX26" s="3">
        <f t="shared" ca="1" si="109"/>
        <v>0</v>
      </c>
      <c r="FY26" s="3">
        <f t="shared" ca="1" si="109"/>
        <v>0</v>
      </c>
      <c r="FZ26" s="3">
        <f t="shared" ca="1" si="109"/>
        <v>0</v>
      </c>
      <c r="GA26" s="3">
        <f t="shared" ca="1" si="109"/>
        <v>0</v>
      </c>
      <c r="GB26" s="3">
        <f t="shared" ca="1" si="109"/>
        <v>0</v>
      </c>
      <c r="GC26" s="3">
        <f t="shared" ca="1" si="109"/>
        <v>0</v>
      </c>
      <c r="GD26" s="3">
        <f t="shared" ref="GD26:GK26" ca="1" si="110">GD160</f>
        <v>0</v>
      </c>
      <c r="GE26" s="3">
        <f t="shared" ca="1" si="110"/>
        <v>0</v>
      </c>
      <c r="GF26" s="3">
        <f t="shared" ca="1" si="110"/>
        <v>0</v>
      </c>
      <c r="GG26" s="3">
        <f t="shared" ca="1" si="110"/>
        <v>0</v>
      </c>
      <c r="GH26" s="3">
        <f t="shared" ca="1" si="110"/>
        <v>0</v>
      </c>
      <c r="GI26" s="3">
        <f t="shared" ca="1" si="110"/>
        <v>0</v>
      </c>
      <c r="GJ26" s="3">
        <f t="shared" ca="1" si="110"/>
        <v>0</v>
      </c>
      <c r="GK26" s="3">
        <f t="shared" ca="1" si="110"/>
        <v>0</v>
      </c>
      <c r="GL26" s="3">
        <f t="shared" ref="GL26:GM26" ca="1" si="111">GL160</f>
        <v>0</v>
      </c>
      <c r="GM26" s="3">
        <f t="shared" ca="1" si="111"/>
        <v>0</v>
      </c>
    </row>
    <row r="27" spans="2:195" x14ac:dyDescent="0.25">
      <c r="B27" s="16">
        <f t="shared" si="21"/>
        <v>18</v>
      </c>
      <c r="G27" s="3">
        <f ca="1">G166</f>
        <v>0</v>
      </c>
      <c r="H27" s="3">
        <f t="shared" ref="H27:BS27" ca="1" si="112">H166</f>
        <v>0</v>
      </c>
      <c r="I27" s="3">
        <f t="shared" ca="1" si="112"/>
        <v>0</v>
      </c>
      <c r="J27" s="3">
        <f t="shared" ca="1" si="112"/>
        <v>0</v>
      </c>
      <c r="K27" s="3">
        <f t="shared" ca="1" si="112"/>
        <v>0</v>
      </c>
      <c r="L27" s="3">
        <f t="shared" ca="1" si="112"/>
        <v>0</v>
      </c>
      <c r="M27" s="3">
        <f t="shared" ca="1" si="112"/>
        <v>0</v>
      </c>
      <c r="N27" s="3">
        <f t="shared" ca="1" si="112"/>
        <v>0</v>
      </c>
      <c r="O27" s="3">
        <f t="shared" ca="1" si="112"/>
        <v>0</v>
      </c>
      <c r="P27" s="3">
        <f t="shared" ca="1" si="112"/>
        <v>0</v>
      </c>
      <c r="Q27" s="3">
        <f t="shared" ca="1" si="112"/>
        <v>0</v>
      </c>
      <c r="R27" s="3">
        <f t="shared" ca="1" si="112"/>
        <v>0</v>
      </c>
      <c r="S27" s="3">
        <f t="shared" ca="1" si="112"/>
        <v>0</v>
      </c>
      <c r="T27" s="3">
        <f t="shared" ca="1" si="112"/>
        <v>0</v>
      </c>
      <c r="U27" s="3">
        <f t="shared" ca="1" si="112"/>
        <v>0</v>
      </c>
      <c r="V27" s="3">
        <f t="shared" ca="1" si="112"/>
        <v>0</v>
      </c>
      <c r="W27" s="3">
        <f t="shared" ca="1" si="112"/>
        <v>0</v>
      </c>
      <c r="X27" s="3">
        <f t="shared" ca="1" si="112"/>
        <v>0</v>
      </c>
      <c r="Y27" s="3">
        <f t="shared" ca="1" si="112"/>
        <v>0</v>
      </c>
      <c r="Z27" s="3">
        <f t="shared" ca="1" si="112"/>
        <v>0</v>
      </c>
      <c r="AA27" s="3">
        <f t="shared" ca="1" si="112"/>
        <v>0</v>
      </c>
      <c r="AB27" s="3">
        <f t="shared" ca="1" si="112"/>
        <v>0</v>
      </c>
      <c r="AC27" s="3">
        <f t="shared" ca="1" si="112"/>
        <v>0</v>
      </c>
      <c r="AD27" s="3">
        <f t="shared" ca="1" si="112"/>
        <v>0</v>
      </c>
      <c r="AE27" s="3">
        <f t="shared" ca="1" si="112"/>
        <v>0</v>
      </c>
      <c r="AF27" s="3">
        <f t="shared" ca="1" si="112"/>
        <v>0</v>
      </c>
      <c r="AG27" s="3">
        <f t="shared" ca="1" si="112"/>
        <v>0</v>
      </c>
      <c r="AH27" s="3">
        <f t="shared" ca="1" si="112"/>
        <v>0</v>
      </c>
      <c r="AI27" s="3">
        <f t="shared" ca="1" si="112"/>
        <v>0</v>
      </c>
      <c r="AJ27" s="3">
        <f t="shared" ca="1" si="112"/>
        <v>0</v>
      </c>
      <c r="AK27" s="3">
        <f t="shared" ca="1" si="112"/>
        <v>0</v>
      </c>
      <c r="AL27" s="3">
        <f t="shared" ca="1" si="112"/>
        <v>0</v>
      </c>
      <c r="AM27" s="3">
        <f t="shared" ca="1" si="112"/>
        <v>0</v>
      </c>
      <c r="AN27" s="3">
        <f t="shared" ca="1" si="112"/>
        <v>0</v>
      </c>
      <c r="AO27" s="3">
        <f t="shared" ca="1" si="112"/>
        <v>0</v>
      </c>
      <c r="AP27" s="3">
        <f t="shared" ca="1" si="112"/>
        <v>0</v>
      </c>
      <c r="AQ27" s="3">
        <f t="shared" ca="1" si="112"/>
        <v>0</v>
      </c>
      <c r="AR27" s="3">
        <f t="shared" ca="1" si="112"/>
        <v>0</v>
      </c>
      <c r="AS27" s="3">
        <f t="shared" ca="1" si="112"/>
        <v>0</v>
      </c>
      <c r="AT27" s="3">
        <f t="shared" ca="1" si="112"/>
        <v>0</v>
      </c>
      <c r="AU27" s="3">
        <f t="shared" ca="1" si="112"/>
        <v>0</v>
      </c>
      <c r="AV27" s="3">
        <f t="shared" ca="1" si="112"/>
        <v>0</v>
      </c>
      <c r="AW27" s="3">
        <f t="shared" ca="1" si="112"/>
        <v>0</v>
      </c>
      <c r="AX27" s="3">
        <f t="shared" ca="1" si="112"/>
        <v>0</v>
      </c>
      <c r="AY27" s="3">
        <f t="shared" ca="1" si="112"/>
        <v>0</v>
      </c>
      <c r="AZ27" s="3">
        <f t="shared" ca="1" si="112"/>
        <v>0</v>
      </c>
      <c r="BA27" s="3">
        <f t="shared" ca="1" si="112"/>
        <v>0</v>
      </c>
      <c r="BB27" s="3">
        <f t="shared" ca="1" si="112"/>
        <v>0</v>
      </c>
      <c r="BC27" s="3">
        <f t="shared" ca="1" si="112"/>
        <v>0</v>
      </c>
      <c r="BD27" s="3">
        <f t="shared" ca="1" si="112"/>
        <v>0</v>
      </c>
      <c r="BE27" s="3">
        <f t="shared" ca="1" si="112"/>
        <v>0</v>
      </c>
      <c r="BF27" s="3">
        <f t="shared" ca="1" si="112"/>
        <v>0</v>
      </c>
      <c r="BG27" s="3">
        <f t="shared" ca="1" si="112"/>
        <v>0</v>
      </c>
      <c r="BH27" s="3">
        <f t="shared" ca="1" si="112"/>
        <v>0</v>
      </c>
      <c r="BI27" s="3">
        <f t="shared" ca="1" si="112"/>
        <v>0</v>
      </c>
      <c r="BJ27" s="3">
        <f t="shared" ca="1" si="112"/>
        <v>0</v>
      </c>
      <c r="BK27" s="3">
        <f t="shared" ca="1" si="112"/>
        <v>0</v>
      </c>
      <c r="BL27" s="3">
        <f t="shared" ca="1" si="112"/>
        <v>0</v>
      </c>
      <c r="BM27" s="3">
        <f t="shared" ca="1" si="112"/>
        <v>0</v>
      </c>
      <c r="BN27" s="3">
        <f t="shared" ca="1" si="112"/>
        <v>0</v>
      </c>
      <c r="BO27" s="3">
        <f t="shared" ca="1" si="112"/>
        <v>0</v>
      </c>
      <c r="BP27" s="3">
        <f t="shared" ca="1" si="112"/>
        <v>0</v>
      </c>
      <c r="BQ27" s="3">
        <f t="shared" ca="1" si="112"/>
        <v>0</v>
      </c>
      <c r="BR27" s="3">
        <f t="shared" ca="1" si="112"/>
        <v>0</v>
      </c>
      <c r="BS27" s="3">
        <f t="shared" ca="1" si="112"/>
        <v>0</v>
      </c>
      <c r="BT27" s="3">
        <f t="shared" ref="BT27:EE27" ca="1" si="113">BT166</f>
        <v>0</v>
      </c>
      <c r="BU27" s="3">
        <f t="shared" ca="1" si="113"/>
        <v>0</v>
      </c>
      <c r="BV27" s="3">
        <f t="shared" ca="1" si="113"/>
        <v>0</v>
      </c>
      <c r="BW27" s="3">
        <f t="shared" ca="1" si="113"/>
        <v>0</v>
      </c>
      <c r="BX27" s="3">
        <f t="shared" ca="1" si="113"/>
        <v>0</v>
      </c>
      <c r="BY27" s="3">
        <f t="shared" ca="1" si="113"/>
        <v>0</v>
      </c>
      <c r="BZ27" s="3">
        <f t="shared" ca="1" si="113"/>
        <v>0</v>
      </c>
      <c r="CA27" s="3">
        <f t="shared" ca="1" si="113"/>
        <v>0</v>
      </c>
      <c r="CB27" s="3">
        <f t="shared" ca="1" si="113"/>
        <v>0</v>
      </c>
      <c r="CC27" s="3">
        <f t="shared" ca="1" si="113"/>
        <v>0</v>
      </c>
      <c r="CD27" s="3">
        <f t="shared" ca="1" si="113"/>
        <v>0</v>
      </c>
      <c r="CE27" s="3">
        <f t="shared" ca="1" si="113"/>
        <v>0</v>
      </c>
      <c r="CF27" s="3">
        <f t="shared" ca="1" si="113"/>
        <v>0</v>
      </c>
      <c r="CG27" s="3">
        <f t="shared" ca="1" si="113"/>
        <v>0</v>
      </c>
      <c r="CH27" s="3">
        <f t="shared" ca="1" si="113"/>
        <v>0</v>
      </c>
      <c r="CI27" s="3">
        <f t="shared" ca="1" si="113"/>
        <v>0</v>
      </c>
      <c r="CJ27" s="3">
        <f t="shared" ca="1" si="113"/>
        <v>0</v>
      </c>
      <c r="CK27" s="3">
        <f t="shared" ca="1" si="113"/>
        <v>0</v>
      </c>
      <c r="CL27" s="3">
        <f t="shared" ca="1" si="113"/>
        <v>0</v>
      </c>
      <c r="CM27" s="3">
        <f t="shared" ca="1" si="113"/>
        <v>0</v>
      </c>
      <c r="CN27" s="3">
        <f t="shared" ca="1" si="113"/>
        <v>0</v>
      </c>
      <c r="CO27" s="3">
        <f t="shared" ca="1" si="113"/>
        <v>0</v>
      </c>
      <c r="CP27" s="3">
        <f t="shared" ca="1" si="113"/>
        <v>0</v>
      </c>
      <c r="CQ27" s="3">
        <f t="shared" ca="1" si="113"/>
        <v>0</v>
      </c>
      <c r="CR27" s="3">
        <f t="shared" ca="1" si="113"/>
        <v>0</v>
      </c>
      <c r="CS27" s="3">
        <f t="shared" ca="1" si="113"/>
        <v>0</v>
      </c>
      <c r="CT27" s="3">
        <f t="shared" ca="1" si="113"/>
        <v>0</v>
      </c>
      <c r="CU27" s="3">
        <f t="shared" ca="1" si="113"/>
        <v>0</v>
      </c>
      <c r="CV27" s="3">
        <f t="shared" ca="1" si="113"/>
        <v>0</v>
      </c>
      <c r="CW27" s="3">
        <f t="shared" ca="1" si="113"/>
        <v>0</v>
      </c>
      <c r="CX27" s="3">
        <f t="shared" ca="1" si="113"/>
        <v>0</v>
      </c>
      <c r="CY27" s="3">
        <f t="shared" ca="1" si="113"/>
        <v>0</v>
      </c>
      <c r="CZ27" s="3">
        <f t="shared" ca="1" si="113"/>
        <v>0</v>
      </c>
      <c r="DA27" s="3">
        <f t="shared" ca="1" si="113"/>
        <v>0</v>
      </c>
      <c r="DB27" s="3">
        <f t="shared" ca="1" si="113"/>
        <v>0</v>
      </c>
      <c r="DC27" s="3">
        <f t="shared" ca="1" si="113"/>
        <v>0</v>
      </c>
      <c r="DD27" s="3">
        <f t="shared" ca="1" si="113"/>
        <v>0</v>
      </c>
      <c r="DE27" s="3">
        <f t="shared" ca="1" si="113"/>
        <v>0</v>
      </c>
      <c r="DF27" s="3">
        <f t="shared" ca="1" si="113"/>
        <v>0</v>
      </c>
      <c r="DG27" s="3">
        <f t="shared" ca="1" si="113"/>
        <v>0</v>
      </c>
      <c r="DH27" s="3">
        <f t="shared" ca="1" si="113"/>
        <v>0</v>
      </c>
      <c r="DI27" s="3">
        <f t="shared" ca="1" si="113"/>
        <v>0</v>
      </c>
      <c r="DJ27" s="3">
        <f t="shared" ca="1" si="113"/>
        <v>0</v>
      </c>
      <c r="DK27" s="3">
        <f t="shared" ca="1" si="113"/>
        <v>0</v>
      </c>
      <c r="DL27" s="3">
        <f t="shared" ca="1" si="113"/>
        <v>0</v>
      </c>
      <c r="DM27" s="3">
        <f t="shared" ca="1" si="113"/>
        <v>0</v>
      </c>
      <c r="DN27" s="3">
        <f t="shared" ca="1" si="113"/>
        <v>0</v>
      </c>
      <c r="DO27" s="3">
        <f t="shared" ca="1" si="113"/>
        <v>0</v>
      </c>
      <c r="DP27" s="3">
        <f t="shared" ca="1" si="113"/>
        <v>0</v>
      </c>
      <c r="DQ27" s="3">
        <f t="shared" ca="1" si="113"/>
        <v>0</v>
      </c>
      <c r="DR27" s="3">
        <f t="shared" ca="1" si="113"/>
        <v>0</v>
      </c>
      <c r="DS27" s="3">
        <f t="shared" ca="1" si="113"/>
        <v>0</v>
      </c>
      <c r="DT27" s="3">
        <f t="shared" ca="1" si="113"/>
        <v>0</v>
      </c>
      <c r="DU27" s="3">
        <f t="shared" ca="1" si="113"/>
        <v>0</v>
      </c>
      <c r="DV27" s="3">
        <f t="shared" ca="1" si="113"/>
        <v>0</v>
      </c>
      <c r="DW27" s="3">
        <f t="shared" ca="1" si="113"/>
        <v>0</v>
      </c>
      <c r="DX27" s="3">
        <f t="shared" ca="1" si="113"/>
        <v>0</v>
      </c>
      <c r="DY27" s="3">
        <f t="shared" ca="1" si="113"/>
        <v>0</v>
      </c>
      <c r="DZ27" s="3">
        <f t="shared" ca="1" si="113"/>
        <v>0</v>
      </c>
      <c r="EA27" s="3">
        <f t="shared" ca="1" si="113"/>
        <v>0</v>
      </c>
      <c r="EB27" s="3">
        <f t="shared" ca="1" si="113"/>
        <v>0</v>
      </c>
      <c r="EC27" s="3">
        <f t="shared" ca="1" si="113"/>
        <v>0</v>
      </c>
      <c r="ED27" s="3">
        <f t="shared" ca="1" si="113"/>
        <v>0</v>
      </c>
      <c r="EE27" s="3">
        <f t="shared" ca="1" si="113"/>
        <v>0</v>
      </c>
      <c r="EF27" s="3">
        <f t="shared" ref="EF27:EG27" ca="1" si="114">EF166</f>
        <v>0</v>
      </c>
      <c r="EG27" s="3">
        <f t="shared" ca="1" si="114"/>
        <v>0</v>
      </c>
      <c r="EH27" s="3">
        <f t="shared" ref="EH27:GC27" ca="1" si="115">EH166</f>
        <v>0</v>
      </c>
      <c r="EI27" s="3">
        <f t="shared" ca="1" si="115"/>
        <v>0</v>
      </c>
      <c r="EJ27" s="3">
        <f t="shared" ca="1" si="115"/>
        <v>0</v>
      </c>
      <c r="EK27" s="3">
        <f t="shared" ca="1" si="115"/>
        <v>0</v>
      </c>
      <c r="EL27" s="3">
        <f t="shared" ca="1" si="115"/>
        <v>0</v>
      </c>
      <c r="EM27" s="3">
        <f t="shared" ca="1" si="115"/>
        <v>0</v>
      </c>
      <c r="EN27" s="3">
        <f t="shared" ca="1" si="115"/>
        <v>0</v>
      </c>
      <c r="EO27" s="3">
        <f t="shared" ca="1" si="115"/>
        <v>0</v>
      </c>
      <c r="EP27" s="3">
        <f t="shared" ca="1" si="115"/>
        <v>0</v>
      </c>
      <c r="EQ27" s="3">
        <f t="shared" ca="1" si="115"/>
        <v>0</v>
      </c>
      <c r="ER27" s="3">
        <f t="shared" ca="1" si="115"/>
        <v>0</v>
      </c>
      <c r="ES27" s="3">
        <f t="shared" ca="1" si="115"/>
        <v>0</v>
      </c>
      <c r="ET27" s="3">
        <f t="shared" ca="1" si="115"/>
        <v>0</v>
      </c>
      <c r="EU27" s="3">
        <f t="shared" ca="1" si="115"/>
        <v>0</v>
      </c>
      <c r="EV27" s="3">
        <f t="shared" ca="1" si="115"/>
        <v>0</v>
      </c>
      <c r="EW27" s="3">
        <f t="shared" ca="1" si="115"/>
        <v>0</v>
      </c>
      <c r="EX27" s="3">
        <f t="shared" ca="1" si="115"/>
        <v>0</v>
      </c>
      <c r="EY27" s="3">
        <f t="shared" ca="1" si="115"/>
        <v>0</v>
      </c>
      <c r="EZ27" s="3">
        <f t="shared" ca="1" si="115"/>
        <v>0</v>
      </c>
      <c r="FA27" s="3">
        <f t="shared" ca="1" si="115"/>
        <v>0</v>
      </c>
      <c r="FB27" s="3">
        <f t="shared" ca="1" si="115"/>
        <v>0</v>
      </c>
      <c r="FC27" s="3">
        <f t="shared" ca="1" si="115"/>
        <v>0</v>
      </c>
      <c r="FD27" s="3">
        <f t="shared" ca="1" si="115"/>
        <v>0</v>
      </c>
      <c r="FE27" s="3">
        <f t="shared" ca="1" si="115"/>
        <v>0</v>
      </c>
      <c r="FF27" s="3">
        <f t="shared" ca="1" si="115"/>
        <v>0</v>
      </c>
      <c r="FG27" s="3">
        <f t="shared" ca="1" si="115"/>
        <v>0</v>
      </c>
      <c r="FH27" s="3">
        <f t="shared" ca="1" si="115"/>
        <v>0</v>
      </c>
      <c r="FI27" s="3">
        <f t="shared" ca="1" si="115"/>
        <v>0</v>
      </c>
      <c r="FJ27" s="3">
        <f t="shared" ca="1" si="115"/>
        <v>0</v>
      </c>
      <c r="FK27" s="3">
        <f t="shared" ca="1" si="115"/>
        <v>0</v>
      </c>
      <c r="FL27" s="3">
        <f t="shared" ca="1" si="115"/>
        <v>0</v>
      </c>
      <c r="FM27" s="3">
        <f t="shared" ca="1" si="115"/>
        <v>0</v>
      </c>
      <c r="FN27" s="3">
        <f t="shared" ca="1" si="115"/>
        <v>0</v>
      </c>
      <c r="FO27" s="3">
        <f t="shared" ca="1" si="115"/>
        <v>0</v>
      </c>
      <c r="FP27" s="3">
        <f t="shared" ca="1" si="115"/>
        <v>0</v>
      </c>
      <c r="FQ27" s="3">
        <f t="shared" ca="1" si="115"/>
        <v>0</v>
      </c>
      <c r="FR27" s="3">
        <f t="shared" ca="1" si="115"/>
        <v>0</v>
      </c>
      <c r="FS27" s="3">
        <f t="shared" ca="1" si="115"/>
        <v>0</v>
      </c>
      <c r="FT27" s="3">
        <f t="shared" ca="1" si="115"/>
        <v>0</v>
      </c>
      <c r="FU27" s="3">
        <f t="shared" ca="1" si="115"/>
        <v>0</v>
      </c>
      <c r="FV27" s="3">
        <f t="shared" ca="1" si="115"/>
        <v>0</v>
      </c>
      <c r="FW27" s="3">
        <f t="shared" ca="1" si="115"/>
        <v>0</v>
      </c>
      <c r="FX27" s="3">
        <f t="shared" ca="1" si="115"/>
        <v>0</v>
      </c>
      <c r="FY27" s="3">
        <f t="shared" ca="1" si="115"/>
        <v>0</v>
      </c>
      <c r="FZ27" s="3">
        <f t="shared" ca="1" si="115"/>
        <v>0</v>
      </c>
      <c r="GA27" s="3">
        <f t="shared" ca="1" si="115"/>
        <v>0</v>
      </c>
      <c r="GB27" s="3">
        <f t="shared" ca="1" si="115"/>
        <v>0</v>
      </c>
      <c r="GC27" s="3">
        <f t="shared" ca="1" si="115"/>
        <v>0</v>
      </c>
      <c r="GD27" s="3">
        <f t="shared" ref="GD27:GK27" ca="1" si="116">GD166</f>
        <v>0</v>
      </c>
      <c r="GE27" s="3">
        <f t="shared" ca="1" si="116"/>
        <v>0</v>
      </c>
      <c r="GF27" s="3">
        <f t="shared" ca="1" si="116"/>
        <v>0</v>
      </c>
      <c r="GG27" s="3">
        <f t="shared" ca="1" si="116"/>
        <v>0</v>
      </c>
      <c r="GH27" s="3">
        <f t="shared" ca="1" si="116"/>
        <v>0</v>
      </c>
      <c r="GI27" s="3">
        <f t="shared" ca="1" si="116"/>
        <v>0</v>
      </c>
      <c r="GJ27" s="3">
        <f t="shared" ca="1" si="116"/>
        <v>0</v>
      </c>
      <c r="GK27" s="3">
        <f t="shared" ca="1" si="116"/>
        <v>0</v>
      </c>
      <c r="GL27" s="3">
        <f t="shared" ref="GL27:GM27" ca="1" si="117">GL166</f>
        <v>0</v>
      </c>
      <c r="GM27" s="3">
        <f t="shared" ca="1" si="117"/>
        <v>0</v>
      </c>
    </row>
    <row r="28" spans="2:195" x14ac:dyDescent="0.25">
      <c r="B28" s="16">
        <f t="shared" si="21"/>
        <v>19</v>
      </c>
      <c r="G28" s="3">
        <f ca="1">G172</f>
        <v>0</v>
      </c>
      <c r="H28" s="3">
        <f t="shared" ref="H28:BS28" ca="1" si="118">H172</f>
        <v>0</v>
      </c>
      <c r="I28" s="3">
        <f t="shared" ca="1" si="118"/>
        <v>0</v>
      </c>
      <c r="J28" s="3">
        <f t="shared" ca="1" si="118"/>
        <v>0</v>
      </c>
      <c r="K28" s="3">
        <f t="shared" ca="1" si="118"/>
        <v>0</v>
      </c>
      <c r="L28" s="3">
        <f t="shared" ca="1" si="118"/>
        <v>0</v>
      </c>
      <c r="M28" s="3">
        <f t="shared" ca="1" si="118"/>
        <v>0</v>
      </c>
      <c r="N28" s="3">
        <f t="shared" ca="1" si="118"/>
        <v>0</v>
      </c>
      <c r="O28" s="3">
        <f t="shared" ca="1" si="118"/>
        <v>0</v>
      </c>
      <c r="P28" s="3">
        <f t="shared" ca="1" si="118"/>
        <v>0</v>
      </c>
      <c r="Q28" s="3">
        <f t="shared" ca="1" si="118"/>
        <v>0</v>
      </c>
      <c r="R28" s="3">
        <f t="shared" ca="1" si="118"/>
        <v>0</v>
      </c>
      <c r="S28" s="3">
        <f t="shared" ca="1" si="118"/>
        <v>0</v>
      </c>
      <c r="T28" s="3">
        <f t="shared" ca="1" si="118"/>
        <v>0</v>
      </c>
      <c r="U28" s="3">
        <f t="shared" ca="1" si="118"/>
        <v>0</v>
      </c>
      <c r="V28" s="3">
        <f t="shared" ca="1" si="118"/>
        <v>0</v>
      </c>
      <c r="W28" s="3">
        <f t="shared" ca="1" si="118"/>
        <v>0</v>
      </c>
      <c r="X28" s="3">
        <f t="shared" ca="1" si="118"/>
        <v>0</v>
      </c>
      <c r="Y28" s="3">
        <f t="shared" ca="1" si="118"/>
        <v>0</v>
      </c>
      <c r="Z28" s="3">
        <f t="shared" ca="1" si="118"/>
        <v>0</v>
      </c>
      <c r="AA28" s="3">
        <f t="shared" ca="1" si="118"/>
        <v>0</v>
      </c>
      <c r="AB28" s="3">
        <f t="shared" ca="1" si="118"/>
        <v>0</v>
      </c>
      <c r="AC28" s="3">
        <f t="shared" ca="1" si="118"/>
        <v>0</v>
      </c>
      <c r="AD28" s="3">
        <f t="shared" ca="1" si="118"/>
        <v>0</v>
      </c>
      <c r="AE28" s="3">
        <f t="shared" ca="1" si="118"/>
        <v>0</v>
      </c>
      <c r="AF28" s="3">
        <f t="shared" ca="1" si="118"/>
        <v>0</v>
      </c>
      <c r="AG28" s="3">
        <f t="shared" ca="1" si="118"/>
        <v>0</v>
      </c>
      <c r="AH28" s="3">
        <f t="shared" ca="1" si="118"/>
        <v>0</v>
      </c>
      <c r="AI28" s="3">
        <f t="shared" ca="1" si="118"/>
        <v>0</v>
      </c>
      <c r="AJ28" s="3">
        <f t="shared" ca="1" si="118"/>
        <v>0</v>
      </c>
      <c r="AK28" s="3">
        <f t="shared" ca="1" si="118"/>
        <v>0</v>
      </c>
      <c r="AL28" s="3">
        <f t="shared" ca="1" si="118"/>
        <v>0</v>
      </c>
      <c r="AM28" s="3">
        <f t="shared" ca="1" si="118"/>
        <v>0</v>
      </c>
      <c r="AN28" s="3">
        <f t="shared" ca="1" si="118"/>
        <v>0</v>
      </c>
      <c r="AO28" s="3">
        <f t="shared" ca="1" si="118"/>
        <v>0</v>
      </c>
      <c r="AP28" s="3">
        <f t="shared" ca="1" si="118"/>
        <v>0</v>
      </c>
      <c r="AQ28" s="3">
        <f t="shared" ca="1" si="118"/>
        <v>0</v>
      </c>
      <c r="AR28" s="3">
        <f t="shared" ca="1" si="118"/>
        <v>0</v>
      </c>
      <c r="AS28" s="3">
        <f t="shared" ca="1" si="118"/>
        <v>0</v>
      </c>
      <c r="AT28" s="3">
        <f t="shared" ca="1" si="118"/>
        <v>0</v>
      </c>
      <c r="AU28" s="3">
        <f t="shared" ca="1" si="118"/>
        <v>0</v>
      </c>
      <c r="AV28" s="3">
        <f t="shared" ca="1" si="118"/>
        <v>0</v>
      </c>
      <c r="AW28" s="3">
        <f t="shared" ca="1" si="118"/>
        <v>0</v>
      </c>
      <c r="AX28" s="3">
        <f t="shared" ca="1" si="118"/>
        <v>0</v>
      </c>
      <c r="AY28" s="3">
        <f t="shared" ca="1" si="118"/>
        <v>0</v>
      </c>
      <c r="AZ28" s="3">
        <f t="shared" ca="1" si="118"/>
        <v>0</v>
      </c>
      <c r="BA28" s="3">
        <f t="shared" ca="1" si="118"/>
        <v>0</v>
      </c>
      <c r="BB28" s="3">
        <f t="shared" ca="1" si="118"/>
        <v>0</v>
      </c>
      <c r="BC28" s="3">
        <f t="shared" ca="1" si="118"/>
        <v>0</v>
      </c>
      <c r="BD28" s="3">
        <f t="shared" ca="1" si="118"/>
        <v>0</v>
      </c>
      <c r="BE28" s="3">
        <f t="shared" ca="1" si="118"/>
        <v>0</v>
      </c>
      <c r="BF28" s="3">
        <f t="shared" ca="1" si="118"/>
        <v>0</v>
      </c>
      <c r="BG28" s="3">
        <f t="shared" ca="1" si="118"/>
        <v>0</v>
      </c>
      <c r="BH28" s="3">
        <f t="shared" ca="1" si="118"/>
        <v>0</v>
      </c>
      <c r="BI28" s="3">
        <f t="shared" ca="1" si="118"/>
        <v>0</v>
      </c>
      <c r="BJ28" s="3">
        <f t="shared" ca="1" si="118"/>
        <v>0</v>
      </c>
      <c r="BK28" s="3">
        <f t="shared" ca="1" si="118"/>
        <v>0</v>
      </c>
      <c r="BL28" s="3">
        <f t="shared" ca="1" si="118"/>
        <v>0</v>
      </c>
      <c r="BM28" s="3">
        <f t="shared" ca="1" si="118"/>
        <v>0</v>
      </c>
      <c r="BN28" s="3">
        <f t="shared" ca="1" si="118"/>
        <v>0</v>
      </c>
      <c r="BO28" s="3">
        <f t="shared" ca="1" si="118"/>
        <v>0</v>
      </c>
      <c r="BP28" s="3">
        <f t="shared" ca="1" si="118"/>
        <v>0</v>
      </c>
      <c r="BQ28" s="3">
        <f t="shared" ca="1" si="118"/>
        <v>0</v>
      </c>
      <c r="BR28" s="3">
        <f t="shared" ca="1" si="118"/>
        <v>0</v>
      </c>
      <c r="BS28" s="3">
        <f t="shared" ca="1" si="118"/>
        <v>0</v>
      </c>
      <c r="BT28" s="3">
        <f t="shared" ref="BT28:EE28" ca="1" si="119">BT172</f>
        <v>0</v>
      </c>
      <c r="BU28" s="3">
        <f t="shared" ca="1" si="119"/>
        <v>0</v>
      </c>
      <c r="BV28" s="3">
        <f t="shared" ca="1" si="119"/>
        <v>0</v>
      </c>
      <c r="BW28" s="3">
        <f t="shared" ca="1" si="119"/>
        <v>0</v>
      </c>
      <c r="BX28" s="3">
        <f t="shared" ca="1" si="119"/>
        <v>0</v>
      </c>
      <c r="BY28" s="3">
        <f t="shared" ca="1" si="119"/>
        <v>0</v>
      </c>
      <c r="BZ28" s="3">
        <f t="shared" ca="1" si="119"/>
        <v>0</v>
      </c>
      <c r="CA28" s="3">
        <f t="shared" ca="1" si="119"/>
        <v>0</v>
      </c>
      <c r="CB28" s="3">
        <f t="shared" ca="1" si="119"/>
        <v>0</v>
      </c>
      <c r="CC28" s="3">
        <f t="shared" ca="1" si="119"/>
        <v>0</v>
      </c>
      <c r="CD28" s="3">
        <f t="shared" ca="1" si="119"/>
        <v>0</v>
      </c>
      <c r="CE28" s="3">
        <f t="shared" ca="1" si="119"/>
        <v>0</v>
      </c>
      <c r="CF28" s="3">
        <f t="shared" ca="1" si="119"/>
        <v>0</v>
      </c>
      <c r="CG28" s="3">
        <f t="shared" ca="1" si="119"/>
        <v>0</v>
      </c>
      <c r="CH28" s="3">
        <f t="shared" ca="1" si="119"/>
        <v>0</v>
      </c>
      <c r="CI28" s="3">
        <f t="shared" ca="1" si="119"/>
        <v>0</v>
      </c>
      <c r="CJ28" s="3">
        <f t="shared" ca="1" si="119"/>
        <v>0</v>
      </c>
      <c r="CK28" s="3">
        <f t="shared" ca="1" si="119"/>
        <v>0</v>
      </c>
      <c r="CL28" s="3">
        <f t="shared" ca="1" si="119"/>
        <v>0</v>
      </c>
      <c r="CM28" s="3">
        <f t="shared" ca="1" si="119"/>
        <v>0</v>
      </c>
      <c r="CN28" s="3">
        <f t="shared" ca="1" si="119"/>
        <v>0</v>
      </c>
      <c r="CO28" s="3">
        <f t="shared" ca="1" si="119"/>
        <v>0</v>
      </c>
      <c r="CP28" s="3">
        <f t="shared" ca="1" si="119"/>
        <v>0</v>
      </c>
      <c r="CQ28" s="3">
        <f t="shared" ca="1" si="119"/>
        <v>0</v>
      </c>
      <c r="CR28" s="3">
        <f t="shared" ca="1" si="119"/>
        <v>0</v>
      </c>
      <c r="CS28" s="3">
        <f t="shared" ca="1" si="119"/>
        <v>0</v>
      </c>
      <c r="CT28" s="3">
        <f t="shared" ca="1" si="119"/>
        <v>0</v>
      </c>
      <c r="CU28" s="3">
        <f t="shared" ca="1" si="119"/>
        <v>0</v>
      </c>
      <c r="CV28" s="3">
        <f t="shared" ca="1" si="119"/>
        <v>0</v>
      </c>
      <c r="CW28" s="3">
        <f t="shared" ca="1" si="119"/>
        <v>0</v>
      </c>
      <c r="CX28" s="3">
        <f t="shared" ca="1" si="119"/>
        <v>0</v>
      </c>
      <c r="CY28" s="3">
        <f t="shared" ca="1" si="119"/>
        <v>0</v>
      </c>
      <c r="CZ28" s="3">
        <f t="shared" ca="1" si="119"/>
        <v>0</v>
      </c>
      <c r="DA28" s="3">
        <f t="shared" ca="1" si="119"/>
        <v>0</v>
      </c>
      <c r="DB28" s="3">
        <f t="shared" ca="1" si="119"/>
        <v>0</v>
      </c>
      <c r="DC28" s="3">
        <f t="shared" ca="1" si="119"/>
        <v>0</v>
      </c>
      <c r="DD28" s="3">
        <f t="shared" ca="1" si="119"/>
        <v>0</v>
      </c>
      <c r="DE28" s="3">
        <f t="shared" ca="1" si="119"/>
        <v>0</v>
      </c>
      <c r="DF28" s="3">
        <f t="shared" ca="1" si="119"/>
        <v>0</v>
      </c>
      <c r="DG28" s="3">
        <f t="shared" ca="1" si="119"/>
        <v>0</v>
      </c>
      <c r="DH28" s="3">
        <f t="shared" ca="1" si="119"/>
        <v>0</v>
      </c>
      <c r="DI28" s="3">
        <f t="shared" ca="1" si="119"/>
        <v>0</v>
      </c>
      <c r="DJ28" s="3">
        <f t="shared" ca="1" si="119"/>
        <v>0</v>
      </c>
      <c r="DK28" s="3">
        <f t="shared" ca="1" si="119"/>
        <v>0</v>
      </c>
      <c r="DL28" s="3">
        <f t="shared" ca="1" si="119"/>
        <v>0</v>
      </c>
      <c r="DM28" s="3">
        <f t="shared" ca="1" si="119"/>
        <v>0</v>
      </c>
      <c r="DN28" s="3">
        <f t="shared" ca="1" si="119"/>
        <v>0</v>
      </c>
      <c r="DO28" s="3">
        <f t="shared" ca="1" si="119"/>
        <v>0</v>
      </c>
      <c r="DP28" s="3">
        <f t="shared" ca="1" si="119"/>
        <v>0</v>
      </c>
      <c r="DQ28" s="3">
        <f t="shared" ca="1" si="119"/>
        <v>0</v>
      </c>
      <c r="DR28" s="3">
        <f t="shared" ca="1" si="119"/>
        <v>0</v>
      </c>
      <c r="DS28" s="3">
        <f t="shared" ca="1" si="119"/>
        <v>0</v>
      </c>
      <c r="DT28" s="3">
        <f t="shared" ca="1" si="119"/>
        <v>0</v>
      </c>
      <c r="DU28" s="3">
        <f t="shared" ca="1" si="119"/>
        <v>0</v>
      </c>
      <c r="DV28" s="3">
        <f t="shared" ca="1" si="119"/>
        <v>0</v>
      </c>
      <c r="DW28" s="3">
        <f t="shared" ca="1" si="119"/>
        <v>0</v>
      </c>
      <c r="DX28" s="3">
        <f t="shared" ca="1" si="119"/>
        <v>0</v>
      </c>
      <c r="DY28" s="3">
        <f t="shared" ca="1" si="119"/>
        <v>0</v>
      </c>
      <c r="DZ28" s="3">
        <f t="shared" ca="1" si="119"/>
        <v>0</v>
      </c>
      <c r="EA28" s="3">
        <f t="shared" ca="1" si="119"/>
        <v>0</v>
      </c>
      <c r="EB28" s="3">
        <f t="shared" ca="1" si="119"/>
        <v>0</v>
      </c>
      <c r="EC28" s="3">
        <f t="shared" ca="1" si="119"/>
        <v>0</v>
      </c>
      <c r="ED28" s="3">
        <f t="shared" ca="1" si="119"/>
        <v>0</v>
      </c>
      <c r="EE28" s="3">
        <f t="shared" ca="1" si="119"/>
        <v>0</v>
      </c>
      <c r="EF28" s="3">
        <f t="shared" ref="EF28:EG28" ca="1" si="120">EF172</f>
        <v>0</v>
      </c>
      <c r="EG28" s="3">
        <f t="shared" ca="1" si="120"/>
        <v>0</v>
      </c>
      <c r="EH28" s="3">
        <f t="shared" ref="EH28:GC28" ca="1" si="121">EH172</f>
        <v>0</v>
      </c>
      <c r="EI28" s="3">
        <f t="shared" ca="1" si="121"/>
        <v>0</v>
      </c>
      <c r="EJ28" s="3">
        <f t="shared" ca="1" si="121"/>
        <v>0</v>
      </c>
      <c r="EK28" s="3">
        <f t="shared" ca="1" si="121"/>
        <v>0</v>
      </c>
      <c r="EL28" s="3">
        <f t="shared" ca="1" si="121"/>
        <v>0</v>
      </c>
      <c r="EM28" s="3">
        <f t="shared" ca="1" si="121"/>
        <v>0</v>
      </c>
      <c r="EN28" s="3">
        <f t="shared" ca="1" si="121"/>
        <v>0</v>
      </c>
      <c r="EO28" s="3">
        <f t="shared" ca="1" si="121"/>
        <v>0</v>
      </c>
      <c r="EP28" s="3">
        <f t="shared" ca="1" si="121"/>
        <v>0</v>
      </c>
      <c r="EQ28" s="3">
        <f t="shared" ca="1" si="121"/>
        <v>0</v>
      </c>
      <c r="ER28" s="3">
        <f t="shared" ca="1" si="121"/>
        <v>0</v>
      </c>
      <c r="ES28" s="3">
        <f t="shared" ca="1" si="121"/>
        <v>0</v>
      </c>
      <c r="ET28" s="3">
        <f t="shared" ca="1" si="121"/>
        <v>0</v>
      </c>
      <c r="EU28" s="3">
        <f t="shared" ca="1" si="121"/>
        <v>0</v>
      </c>
      <c r="EV28" s="3">
        <f t="shared" ca="1" si="121"/>
        <v>0</v>
      </c>
      <c r="EW28" s="3">
        <f t="shared" ca="1" si="121"/>
        <v>0</v>
      </c>
      <c r="EX28" s="3">
        <f t="shared" ca="1" si="121"/>
        <v>0</v>
      </c>
      <c r="EY28" s="3">
        <f t="shared" ca="1" si="121"/>
        <v>0</v>
      </c>
      <c r="EZ28" s="3">
        <f t="shared" ca="1" si="121"/>
        <v>0</v>
      </c>
      <c r="FA28" s="3">
        <f t="shared" ca="1" si="121"/>
        <v>0</v>
      </c>
      <c r="FB28" s="3">
        <f t="shared" ca="1" si="121"/>
        <v>0</v>
      </c>
      <c r="FC28" s="3">
        <f t="shared" ca="1" si="121"/>
        <v>0</v>
      </c>
      <c r="FD28" s="3">
        <f t="shared" ca="1" si="121"/>
        <v>0</v>
      </c>
      <c r="FE28" s="3">
        <f t="shared" ca="1" si="121"/>
        <v>0</v>
      </c>
      <c r="FF28" s="3">
        <f t="shared" ca="1" si="121"/>
        <v>0</v>
      </c>
      <c r="FG28" s="3">
        <f t="shared" ca="1" si="121"/>
        <v>0</v>
      </c>
      <c r="FH28" s="3">
        <f t="shared" ca="1" si="121"/>
        <v>0</v>
      </c>
      <c r="FI28" s="3">
        <f t="shared" ca="1" si="121"/>
        <v>0</v>
      </c>
      <c r="FJ28" s="3">
        <f t="shared" ca="1" si="121"/>
        <v>0</v>
      </c>
      <c r="FK28" s="3">
        <f t="shared" ca="1" si="121"/>
        <v>0</v>
      </c>
      <c r="FL28" s="3">
        <f t="shared" ca="1" si="121"/>
        <v>0</v>
      </c>
      <c r="FM28" s="3">
        <f t="shared" ca="1" si="121"/>
        <v>0</v>
      </c>
      <c r="FN28" s="3">
        <f t="shared" ca="1" si="121"/>
        <v>0</v>
      </c>
      <c r="FO28" s="3">
        <f t="shared" ca="1" si="121"/>
        <v>0</v>
      </c>
      <c r="FP28" s="3">
        <f t="shared" ca="1" si="121"/>
        <v>0</v>
      </c>
      <c r="FQ28" s="3">
        <f t="shared" ca="1" si="121"/>
        <v>0</v>
      </c>
      <c r="FR28" s="3">
        <f t="shared" ca="1" si="121"/>
        <v>0</v>
      </c>
      <c r="FS28" s="3">
        <f t="shared" ca="1" si="121"/>
        <v>0</v>
      </c>
      <c r="FT28" s="3">
        <f t="shared" ca="1" si="121"/>
        <v>0</v>
      </c>
      <c r="FU28" s="3">
        <f t="shared" ca="1" si="121"/>
        <v>0</v>
      </c>
      <c r="FV28" s="3">
        <f t="shared" ca="1" si="121"/>
        <v>0</v>
      </c>
      <c r="FW28" s="3">
        <f t="shared" ca="1" si="121"/>
        <v>0</v>
      </c>
      <c r="FX28" s="3">
        <f t="shared" ca="1" si="121"/>
        <v>0</v>
      </c>
      <c r="FY28" s="3">
        <f t="shared" ca="1" si="121"/>
        <v>0</v>
      </c>
      <c r="FZ28" s="3">
        <f t="shared" ca="1" si="121"/>
        <v>0</v>
      </c>
      <c r="GA28" s="3">
        <f t="shared" ca="1" si="121"/>
        <v>0</v>
      </c>
      <c r="GB28" s="3">
        <f t="shared" ca="1" si="121"/>
        <v>0</v>
      </c>
      <c r="GC28" s="3">
        <f t="shared" ca="1" si="121"/>
        <v>0</v>
      </c>
      <c r="GD28" s="3">
        <f t="shared" ref="GD28:GK28" ca="1" si="122">GD172</f>
        <v>0</v>
      </c>
      <c r="GE28" s="3">
        <f t="shared" ca="1" si="122"/>
        <v>0</v>
      </c>
      <c r="GF28" s="3">
        <f t="shared" ca="1" si="122"/>
        <v>0</v>
      </c>
      <c r="GG28" s="3">
        <f t="shared" ca="1" si="122"/>
        <v>0</v>
      </c>
      <c r="GH28" s="3">
        <f t="shared" ca="1" si="122"/>
        <v>0</v>
      </c>
      <c r="GI28" s="3">
        <f t="shared" ca="1" si="122"/>
        <v>0</v>
      </c>
      <c r="GJ28" s="3">
        <f t="shared" ca="1" si="122"/>
        <v>0</v>
      </c>
      <c r="GK28" s="3">
        <f t="shared" ca="1" si="122"/>
        <v>0</v>
      </c>
      <c r="GL28" s="3">
        <f t="shared" ref="GL28:GM28" ca="1" si="123">GL172</f>
        <v>0</v>
      </c>
      <c r="GM28" s="3">
        <f t="shared" ca="1" si="123"/>
        <v>0</v>
      </c>
    </row>
    <row r="29" spans="2:195" x14ac:dyDescent="0.25">
      <c r="B29" s="23">
        <f t="shared" si="21"/>
        <v>20</v>
      </c>
      <c r="C29" s="10"/>
      <c r="D29" s="10"/>
      <c r="E29" s="10"/>
      <c r="F29" s="10"/>
      <c r="G29" s="17">
        <f ca="1">G178</f>
        <v>0</v>
      </c>
      <c r="H29" s="17">
        <f t="shared" ref="H29:BS29" ca="1" si="124">H178</f>
        <v>0</v>
      </c>
      <c r="I29" s="17">
        <f t="shared" ca="1" si="124"/>
        <v>0</v>
      </c>
      <c r="J29" s="17">
        <f t="shared" ca="1" si="124"/>
        <v>0</v>
      </c>
      <c r="K29" s="17">
        <f t="shared" ca="1" si="124"/>
        <v>0</v>
      </c>
      <c r="L29" s="17">
        <f t="shared" ca="1" si="124"/>
        <v>0</v>
      </c>
      <c r="M29" s="17">
        <f t="shared" ca="1" si="124"/>
        <v>0</v>
      </c>
      <c r="N29" s="17">
        <f t="shared" ca="1" si="124"/>
        <v>0</v>
      </c>
      <c r="O29" s="17">
        <f t="shared" ca="1" si="124"/>
        <v>0</v>
      </c>
      <c r="P29" s="17">
        <f t="shared" ca="1" si="124"/>
        <v>0</v>
      </c>
      <c r="Q29" s="17">
        <f t="shared" ca="1" si="124"/>
        <v>0</v>
      </c>
      <c r="R29" s="17">
        <f t="shared" ca="1" si="124"/>
        <v>0</v>
      </c>
      <c r="S29" s="17">
        <f t="shared" ca="1" si="124"/>
        <v>0</v>
      </c>
      <c r="T29" s="17">
        <f t="shared" ca="1" si="124"/>
        <v>0</v>
      </c>
      <c r="U29" s="17">
        <f t="shared" ca="1" si="124"/>
        <v>0</v>
      </c>
      <c r="V29" s="17">
        <f t="shared" ca="1" si="124"/>
        <v>0</v>
      </c>
      <c r="W29" s="17">
        <f t="shared" ca="1" si="124"/>
        <v>0</v>
      </c>
      <c r="X29" s="17">
        <f t="shared" ca="1" si="124"/>
        <v>0</v>
      </c>
      <c r="Y29" s="17">
        <f t="shared" ca="1" si="124"/>
        <v>0</v>
      </c>
      <c r="Z29" s="17">
        <f t="shared" ca="1" si="124"/>
        <v>0</v>
      </c>
      <c r="AA29" s="17">
        <f t="shared" ca="1" si="124"/>
        <v>0</v>
      </c>
      <c r="AB29" s="17">
        <f t="shared" ca="1" si="124"/>
        <v>0</v>
      </c>
      <c r="AC29" s="17">
        <f t="shared" ca="1" si="124"/>
        <v>0</v>
      </c>
      <c r="AD29" s="17">
        <f t="shared" ca="1" si="124"/>
        <v>0</v>
      </c>
      <c r="AE29" s="17">
        <f t="shared" ca="1" si="124"/>
        <v>0</v>
      </c>
      <c r="AF29" s="17">
        <f t="shared" ca="1" si="124"/>
        <v>0</v>
      </c>
      <c r="AG29" s="17">
        <f t="shared" ca="1" si="124"/>
        <v>0</v>
      </c>
      <c r="AH29" s="17">
        <f t="shared" ca="1" si="124"/>
        <v>0</v>
      </c>
      <c r="AI29" s="17">
        <f t="shared" ca="1" si="124"/>
        <v>0</v>
      </c>
      <c r="AJ29" s="17">
        <f t="shared" ca="1" si="124"/>
        <v>0</v>
      </c>
      <c r="AK29" s="17">
        <f t="shared" ca="1" si="124"/>
        <v>0</v>
      </c>
      <c r="AL29" s="17">
        <f t="shared" ca="1" si="124"/>
        <v>0</v>
      </c>
      <c r="AM29" s="17">
        <f t="shared" ca="1" si="124"/>
        <v>0</v>
      </c>
      <c r="AN29" s="17">
        <f t="shared" ca="1" si="124"/>
        <v>0</v>
      </c>
      <c r="AO29" s="17">
        <f t="shared" ca="1" si="124"/>
        <v>0</v>
      </c>
      <c r="AP29" s="17">
        <f t="shared" ca="1" si="124"/>
        <v>0</v>
      </c>
      <c r="AQ29" s="17">
        <f t="shared" ca="1" si="124"/>
        <v>0</v>
      </c>
      <c r="AR29" s="17">
        <f t="shared" ca="1" si="124"/>
        <v>0</v>
      </c>
      <c r="AS29" s="17">
        <f t="shared" ca="1" si="124"/>
        <v>0</v>
      </c>
      <c r="AT29" s="17">
        <f t="shared" ca="1" si="124"/>
        <v>0</v>
      </c>
      <c r="AU29" s="17">
        <f t="shared" ca="1" si="124"/>
        <v>0</v>
      </c>
      <c r="AV29" s="17">
        <f t="shared" ca="1" si="124"/>
        <v>0</v>
      </c>
      <c r="AW29" s="17">
        <f t="shared" ca="1" si="124"/>
        <v>0</v>
      </c>
      <c r="AX29" s="17">
        <f t="shared" ca="1" si="124"/>
        <v>0</v>
      </c>
      <c r="AY29" s="17">
        <f t="shared" ca="1" si="124"/>
        <v>0</v>
      </c>
      <c r="AZ29" s="17">
        <f t="shared" ca="1" si="124"/>
        <v>0</v>
      </c>
      <c r="BA29" s="17">
        <f t="shared" ca="1" si="124"/>
        <v>0</v>
      </c>
      <c r="BB29" s="17">
        <f t="shared" ca="1" si="124"/>
        <v>0</v>
      </c>
      <c r="BC29" s="17">
        <f t="shared" ca="1" si="124"/>
        <v>0</v>
      </c>
      <c r="BD29" s="17">
        <f t="shared" ca="1" si="124"/>
        <v>0</v>
      </c>
      <c r="BE29" s="17">
        <f t="shared" ca="1" si="124"/>
        <v>0</v>
      </c>
      <c r="BF29" s="17">
        <f t="shared" ca="1" si="124"/>
        <v>0</v>
      </c>
      <c r="BG29" s="17">
        <f t="shared" ca="1" si="124"/>
        <v>0</v>
      </c>
      <c r="BH29" s="17">
        <f t="shared" ca="1" si="124"/>
        <v>0</v>
      </c>
      <c r="BI29" s="17">
        <f t="shared" ca="1" si="124"/>
        <v>0</v>
      </c>
      <c r="BJ29" s="17">
        <f t="shared" ca="1" si="124"/>
        <v>0</v>
      </c>
      <c r="BK29" s="17">
        <f t="shared" ca="1" si="124"/>
        <v>0</v>
      </c>
      <c r="BL29" s="17">
        <f t="shared" ca="1" si="124"/>
        <v>0</v>
      </c>
      <c r="BM29" s="17">
        <f t="shared" ca="1" si="124"/>
        <v>0</v>
      </c>
      <c r="BN29" s="17">
        <f t="shared" ca="1" si="124"/>
        <v>0</v>
      </c>
      <c r="BO29" s="17">
        <f t="shared" ca="1" si="124"/>
        <v>0</v>
      </c>
      <c r="BP29" s="17">
        <f t="shared" ca="1" si="124"/>
        <v>0</v>
      </c>
      <c r="BQ29" s="17">
        <f t="shared" ca="1" si="124"/>
        <v>0</v>
      </c>
      <c r="BR29" s="17">
        <f t="shared" ca="1" si="124"/>
        <v>0</v>
      </c>
      <c r="BS29" s="17">
        <f t="shared" ca="1" si="124"/>
        <v>0</v>
      </c>
      <c r="BT29" s="17">
        <f t="shared" ref="BT29:EE29" ca="1" si="125">BT178</f>
        <v>0</v>
      </c>
      <c r="BU29" s="17">
        <f t="shared" ca="1" si="125"/>
        <v>0</v>
      </c>
      <c r="BV29" s="17">
        <f t="shared" ca="1" si="125"/>
        <v>0</v>
      </c>
      <c r="BW29" s="17">
        <f t="shared" ca="1" si="125"/>
        <v>0</v>
      </c>
      <c r="BX29" s="17">
        <f t="shared" ca="1" si="125"/>
        <v>0</v>
      </c>
      <c r="BY29" s="17">
        <f t="shared" ca="1" si="125"/>
        <v>0</v>
      </c>
      <c r="BZ29" s="17">
        <f t="shared" ca="1" si="125"/>
        <v>0</v>
      </c>
      <c r="CA29" s="17">
        <f t="shared" ca="1" si="125"/>
        <v>0</v>
      </c>
      <c r="CB29" s="17">
        <f t="shared" ca="1" si="125"/>
        <v>0</v>
      </c>
      <c r="CC29" s="17">
        <f t="shared" ca="1" si="125"/>
        <v>0</v>
      </c>
      <c r="CD29" s="17">
        <f t="shared" ca="1" si="125"/>
        <v>0</v>
      </c>
      <c r="CE29" s="17">
        <f t="shared" ca="1" si="125"/>
        <v>0</v>
      </c>
      <c r="CF29" s="17">
        <f t="shared" ca="1" si="125"/>
        <v>0</v>
      </c>
      <c r="CG29" s="17">
        <f t="shared" ca="1" si="125"/>
        <v>0</v>
      </c>
      <c r="CH29" s="17">
        <f t="shared" ca="1" si="125"/>
        <v>0</v>
      </c>
      <c r="CI29" s="17">
        <f t="shared" ca="1" si="125"/>
        <v>0</v>
      </c>
      <c r="CJ29" s="17">
        <f t="shared" ca="1" si="125"/>
        <v>0</v>
      </c>
      <c r="CK29" s="17">
        <f t="shared" ca="1" si="125"/>
        <v>0</v>
      </c>
      <c r="CL29" s="17">
        <f t="shared" ca="1" si="125"/>
        <v>0</v>
      </c>
      <c r="CM29" s="17">
        <f t="shared" ca="1" si="125"/>
        <v>0</v>
      </c>
      <c r="CN29" s="17">
        <f t="shared" ca="1" si="125"/>
        <v>0</v>
      </c>
      <c r="CO29" s="17">
        <f t="shared" ca="1" si="125"/>
        <v>0</v>
      </c>
      <c r="CP29" s="17">
        <f t="shared" ca="1" si="125"/>
        <v>0</v>
      </c>
      <c r="CQ29" s="17">
        <f t="shared" ca="1" si="125"/>
        <v>0</v>
      </c>
      <c r="CR29" s="17">
        <f t="shared" ca="1" si="125"/>
        <v>0</v>
      </c>
      <c r="CS29" s="17">
        <f t="shared" ca="1" si="125"/>
        <v>0</v>
      </c>
      <c r="CT29" s="17">
        <f t="shared" ca="1" si="125"/>
        <v>0</v>
      </c>
      <c r="CU29" s="17">
        <f t="shared" ca="1" si="125"/>
        <v>0</v>
      </c>
      <c r="CV29" s="17">
        <f t="shared" ca="1" si="125"/>
        <v>0</v>
      </c>
      <c r="CW29" s="17">
        <f t="shared" ca="1" si="125"/>
        <v>0</v>
      </c>
      <c r="CX29" s="17">
        <f t="shared" ca="1" si="125"/>
        <v>0</v>
      </c>
      <c r="CY29" s="17">
        <f t="shared" ca="1" si="125"/>
        <v>0</v>
      </c>
      <c r="CZ29" s="17">
        <f t="shared" ca="1" si="125"/>
        <v>0</v>
      </c>
      <c r="DA29" s="17">
        <f t="shared" ca="1" si="125"/>
        <v>0</v>
      </c>
      <c r="DB29" s="17">
        <f t="shared" ca="1" si="125"/>
        <v>0</v>
      </c>
      <c r="DC29" s="17">
        <f t="shared" ca="1" si="125"/>
        <v>0</v>
      </c>
      <c r="DD29" s="17">
        <f t="shared" ca="1" si="125"/>
        <v>0</v>
      </c>
      <c r="DE29" s="17">
        <f t="shared" ca="1" si="125"/>
        <v>0</v>
      </c>
      <c r="DF29" s="17">
        <f t="shared" ca="1" si="125"/>
        <v>0</v>
      </c>
      <c r="DG29" s="17">
        <f t="shared" ca="1" si="125"/>
        <v>0</v>
      </c>
      <c r="DH29" s="17">
        <f t="shared" ca="1" si="125"/>
        <v>0</v>
      </c>
      <c r="DI29" s="17">
        <f t="shared" ca="1" si="125"/>
        <v>0</v>
      </c>
      <c r="DJ29" s="17">
        <f t="shared" ca="1" si="125"/>
        <v>0</v>
      </c>
      <c r="DK29" s="17">
        <f t="shared" ca="1" si="125"/>
        <v>0</v>
      </c>
      <c r="DL29" s="17">
        <f t="shared" ca="1" si="125"/>
        <v>0</v>
      </c>
      <c r="DM29" s="17">
        <f t="shared" ca="1" si="125"/>
        <v>0</v>
      </c>
      <c r="DN29" s="17">
        <f t="shared" ca="1" si="125"/>
        <v>0</v>
      </c>
      <c r="DO29" s="17">
        <f t="shared" ca="1" si="125"/>
        <v>0</v>
      </c>
      <c r="DP29" s="17">
        <f t="shared" ca="1" si="125"/>
        <v>0</v>
      </c>
      <c r="DQ29" s="17">
        <f t="shared" ca="1" si="125"/>
        <v>0</v>
      </c>
      <c r="DR29" s="17">
        <f t="shared" ca="1" si="125"/>
        <v>0</v>
      </c>
      <c r="DS29" s="17">
        <f t="shared" ca="1" si="125"/>
        <v>0</v>
      </c>
      <c r="DT29" s="17">
        <f t="shared" ca="1" si="125"/>
        <v>0</v>
      </c>
      <c r="DU29" s="17">
        <f t="shared" ca="1" si="125"/>
        <v>0</v>
      </c>
      <c r="DV29" s="17">
        <f t="shared" ca="1" si="125"/>
        <v>0</v>
      </c>
      <c r="DW29" s="17">
        <f t="shared" ca="1" si="125"/>
        <v>0</v>
      </c>
      <c r="DX29" s="17">
        <f t="shared" ca="1" si="125"/>
        <v>0</v>
      </c>
      <c r="DY29" s="17">
        <f t="shared" ca="1" si="125"/>
        <v>0</v>
      </c>
      <c r="DZ29" s="17">
        <f t="shared" ca="1" si="125"/>
        <v>0</v>
      </c>
      <c r="EA29" s="17">
        <f t="shared" ca="1" si="125"/>
        <v>0</v>
      </c>
      <c r="EB29" s="17">
        <f t="shared" ca="1" si="125"/>
        <v>0</v>
      </c>
      <c r="EC29" s="17">
        <f t="shared" ca="1" si="125"/>
        <v>0</v>
      </c>
      <c r="ED29" s="17">
        <f t="shared" ca="1" si="125"/>
        <v>0</v>
      </c>
      <c r="EE29" s="17">
        <f t="shared" ca="1" si="125"/>
        <v>0</v>
      </c>
      <c r="EF29" s="17">
        <f t="shared" ref="EF29:EG29" ca="1" si="126">EF178</f>
        <v>0</v>
      </c>
      <c r="EG29" s="17">
        <f t="shared" ca="1" si="126"/>
        <v>0</v>
      </c>
      <c r="EH29" s="17">
        <f t="shared" ref="EH29:GC29" ca="1" si="127">EH178</f>
        <v>0</v>
      </c>
      <c r="EI29" s="17">
        <f t="shared" ca="1" si="127"/>
        <v>0</v>
      </c>
      <c r="EJ29" s="17">
        <f t="shared" ca="1" si="127"/>
        <v>0</v>
      </c>
      <c r="EK29" s="17">
        <f t="shared" ca="1" si="127"/>
        <v>0</v>
      </c>
      <c r="EL29" s="17">
        <f t="shared" ca="1" si="127"/>
        <v>0</v>
      </c>
      <c r="EM29" s="17">
        <f t="shared" ca="1" si="127"/>
        <v>0</v>
      </c>
      <c r="EN29" s="17">
        <f t="shared" ca="1" si="127"/>
        <v>0</v>
      </c>
      <c r="EO29" s="17">
        <f t="shared" ca="1" si="127"/>
        <v>0</v>
      </c>
      <c r="EP29" s="17">
        <f t="shared" ca="1" si="127"/>
        <v>0</v>
      </c>
      <c r="EQ29" s="17">
        <f t="shared" ca="1" si="127"/>
        <v>0</v>
      </c>
      <c r="ER29" s="17">
        <f t="shared" ca="1" si="127"/>
        <v>0</v>
      </c>
      <c r="ES29" s="17">
        <f t="shared" ca="1" si="127"/>
        <v>0</v>
      </c>
      <c r="ET29" s="17">
        <f t="shared" ca="1" si="127"/>
        <v>0</v>
      </c>
      <c r="EU29" s="17">
        <f t="shared" ca="1" si="127"/>
        <v>0</v>
      </c>
      <c r="EV29" s="17">
        <f t="shared" ca="1" si="127"/>
        <v>0</v>
      </c>
      <c r="EW29" s="17">
        <f t="shared" ca="1" si="127"/>
        <v>0</v>
      </c>
      <c r="EX29" s="17">
        <f t="shared" ca="1" si="127"/>
        <v>0</v>
      </c>
      <c r="EY29" s="17">
        <f t="shared" ca="1" si="127"/>
        <v>0</v>
      </c>
      <c r="EZ29" s="17">
        <f t="shared" ca="1" si="127"/>
        <v>0</v>
      </c>
      <c r="FA29" s="17">
        <f t="shared" ca="1" si="127"/>
        <v>0</v>
      </c>
      <c r="FB29" s="17">
        <f t="shared" ca="1" si="127"/>
        <v>0</v>
      </c>
      <c r="FC29" s="17">
        <f t="shared" ca="1" si="127"/>
        <v>0</v>
      </c>
      <c r="FD29" s="17">
        <f t="shared" ca="1" si="127"/>
        <v>0</v>
      </c>
      <c r="FE29" s="17">
        <f t="shared" ca="1" si="127"/>
        <v>0</v>
      </c>
      <c r="FF29" s="17">
        <f t="shared" ca="1" si="127"/>
        <v>0</v>
      </c>
      <c r="FG29" s="17">
        <f t="shared" ca="1" si="127"/>
        <v>0</v>
      </c>
      <c r="FH29" s="17">
        <f t="shared" ca="1" si="127"/>
        <v>0</v>
      </c>
      <c r="FI29" s="17">
        <f t="shared" ca="1" si="127"/>
        <v>0</v>
      </c>
      <c r="FJ29" s="17">
        <f t="shared" ca="1" si="127"/>
        <v>0</v>
      </c>
      <c r="FK29" s="17">
        <f t="shared" ca="1" si="127"/>
        <v>0</v>
      </c>
      <c r="FL29" s="17">
        <f t="shared" ca="1" si="127"/>
        <v>0</v>
      </c>
      <c r="FM29" s="17">
        <f t="shared" ca="1" si="127"/>
        <v>0</v>
      </c>
      <c r="FN29" s="17">
        <f t="shared" ca="1" si="127"/>
        <v>0</v>
      </c>
      <c r="FO29" s="17">
        <f t="shared" ca="1" si="127"/>
        <v>0</v>
      </c>
      <c r="FP29" s="17">
        <f t="shared" ca="1" si="127"/>
        <v>0</v>
      </c>
      <c r="FQ29" s="17">
        <f t="shared" ca="1" si="127"/>
        <v>0</v>
      </c>
      <c r="FR29" s="17">
        <f t="shared" ca="1" si="127"/>
        <v>0</v>
      </c>
      <c r="FS29" s="17">
        <f t="shared" ca="1" si="127"/>
        <v>0</v>
      </c>
      <c r="FT29" s="17">
        <f t="shared" ca="1" si="127"/>
        <v>0</v>
      </c>
      <c r="FU29" s="17">
        <f t="shared" ca="1" si="127"/>
        <v>0</v>
      </c>
      <c r="FV29" s="17">
        <f t="shared" ca="1" si="127"/>
        <v>0</v>
      </c>
      <c r="FW29" s="17">
        <f t="shared" ca="1" si="127"/>
        <v>0</v>
      </c>
      <c r="FX29" s="17">
        <f t="shared" ca="1" si="127"/>
        <v>0</v>
      </c>
      <c r="FY29" s="17">
        <f t="shared" ca="1" si="127"/>
        <v>0</v>
      </c>
      <c r="FZ29" s="17">
        <f t="shared" ca="1" si="127"/>
        <v>0</v>
      </c>
      <c r="GA29" s="17">
        <f t="shared" ca="1" si="127"/>
        <v>0</v>
      </c>
      <c r="GB29" s="17">
        <f t="shared" ca="1" si="127"/>
        <v>0</v>
      </c>
      <c r="GC29" s="17">
        <f t="shared" ca="1" si="127"/>
        <v>0</v>
      </c>
      <c r="GD29" s="17">
        <f t="shared" ref="GD29:GK29" ca="1" si="128">GD178</f>
        <v>0</v>
      </c>
      <c r="GE29" s="17">
        <f t="shared" ca="1" si="128"/>
        <v>0</v>
      </c>
      <c r="GF29" s="17">
        <f t="shared" ca="1" si="128"/>
        <v>0</v>
      </c>
      <c r="GG29" s="17">
        <f t="shared" ca="1" si="128"/>
        <v>0</v>
      </c>
      <c r="GH29" s="17">
        <f t="shared" ca="1" si="128"/>
        <v>0</v>
      </c>
      <c r="GI29" s="17">
        <f t="shared" ca="1" si="128"/>
        <v>0</v>
      </c>
      <c r="GJ29" s="17">
        <f t="shared" ca="1" si="128"/>
        <v>0</v>
      </c>
      <c r="GK29" s="17">
        <f t="shared" ca="1" si="128"/>
        <v>0</v>
      </c>
      <c r="GL29" s="17">
        <f t="shared" ref="GL29:GM29" ca="1" si="129">GL178</f>
        <v>0</v>
      </c>
      <c r="GM29" s="17">
        <f t="shared" ca="1" si="129"/>
        <v>0</v>
      </c>
    </row>
    <row r="30" spans="2:195" x14ac:dyDescent="0.25">
      <c r="B30" s="12" t="s">
        <v>21</v>
      </c>
      <c r="G30" s="3">
        <f ca="1">SUM(G10:G29)</f>
        <v>0</v>
      </c>
      <c r="H30" s="3">
        <f t="shared" ref="H30:BS30" ca="1" si="130">SUM(H10:H29)</f>
        <v>0</v>
      </c>
      <c r="I30" s="3">
        <f t="shared" ca="1" si="130"/>
        <v>0</v>
      </c>
      <c r="J30" s="3">
        <f t="shared" ca="1" si="130"/>
        <v>0</v>
      </c>
      <c r="K30" s="3">
        <f t="shared" ca="1" si="130"/>
        <v>0</v>
      </c>
      <c r="L30" s="3">
        <f t="shared" ca="1" si="130"/>
        <v>0</v>
      </c>
      <c r="M30" s="3">
        <f t="shared" ca="1" si="130"/>
        <v>0</v>
      </c>
      <c r="N30" s="3">
        <f t="shared" ca="1" si="130"/>
        <v>0</v>
      </c>
      <c r="O30" s="3">
        <f t="shared" ca="1" si="130"/>
        <v>0</v>
      </c>
      <c r="P30" s="3">
        <f t="shared" ca="1" si="130"/>
        <v>0</v>
      </c>
      <c r="Q30" s="3">
        <f t="shared" ca="1" si="130"/>
        <v>0</v>
      </c>
      <c r="R30" s="3">
        <f t="shared" ca="1" si="130"/>
        <v>0</v>
      </c>
      <c r="S30" s="3">
        <f t="shared" ca="1" si="130"/>
        <v>0</v>
      </c>
      <c r="T30" s="3">
        <f t="shared" ca="1" si="130"/>
        <v>0</v>
      </c>
      <c r="U30" s="3">
        <f t="shared" ca="1" si="130"/>
        <v>0</v>
      </c>
      <c r="V30" s="3">
        <f t="shared" ca="1" si="130"/>
        <v>0</v>
      </c>
      <c r="W30" s="3">
        <f t="shared" ca="1" si="130"/>
        <v>0</v>
      </c>
      <c r="X30" s="3">
        <f t="shared" ca="1" si="130"/>
        <v>0</v>
      </c>
      <c r="Y30" s="3">
        <f t="shared" ca="1" si="130"/>
        <v>0</v>
      </c>
      <c r="Z30" s="3">
        <f t="shared" ca="1" si="130"/>
        <v>0</v>
      </c>
      <c r="AA30" s="3">
        <f t="shared" ca="1" si="130"/>
        <v>0</v>
      </c>
      <c r="AB30" s="3">
        <f t="shared" ca="1" si="130"/>
        <v>0</v>
      </c>
      <c r="AC30" s="3">
        <f t="shared" ca="1" si="130"/>
        <v>0</v>
      </c>
      <c r="AD30" s="3">
        <f t="shared" ca="1" si="130"/>
        <v>0</v>
      </c>
      <c r="AE30" s="3">
        <f t="shared" ca="1" si="130"/>
        <v>0</v>
      </c>
      <c r="AF30" s="3">
        <f t="shared" ca="1" si="130"/>
        <v>0</v>
      </c>
      <c r="AG30" s="3">
        <f t="shared" ca="1" si="130"/>
        <v>0</v>
      </c>
      <c r="AH30" s="3">
        <f t="shared" ca="1" si="130"/>
        <v>0</v>
      </c>
      <c r="AI30" s="3">
        <f t="shared" ca="1" si="130"/>
        <v>0</v>
      </c>
      <c r="AJ30" s="3">
        <f t="shared" ca="1" si="130"/>
        <v>0</v>
      </c>
      <c r="AK30" s="3">
        <f t="shared" ca="1" si="130"/>
        <v>0</v>
      </c>
      <c r="AL30" s="3">
        <f t="shared" ca="1" si="130"/>
        <v>0</v>
      </c>
      <c r="AM30" s="3">
        <f t="shared" ca="1" si="130"/>
        <v>0</v>
      </c>
      <c r="AN30" s="3">
        <f t="shared" ca="1" si="130"/>
        <v>0</v>
      </c>
      <c r="AO30" s="3">
        <f t="shared" ca="1" si="130"/>
        <v>0</v>
      </c>
      <c r="AP30" s="3">
        <f t="shared" ca="1" si="130"/>
        <v>0</v>
      </c>
      <c r="AQ30" s="3">
        <f t="shared" ca="1" si="130"/>
        <v>0</v>
      </c>
      <c r="AR30" s="3">
        <f t="shared" ca="1" si="130"/>
        <v>0</v>
      </c>
      <c r="AS30" s="3">
        <f t="shared" ca="1" si="130"/>
        <v>0</v>
      </c>
      <c r="AT30" s="3">
        <f t="shared" ca="1" si="130"/>
        <v>0</v>
      </c>
      <c r="AU30" s="3">
        <f t="shared" ca="1" si="130"/>
        <v>0</v>
      </c>
      <c r="AV30" s="3">
        <f t="shared" ca="1" si="130"/>
        <v>0</v>
      </c>
      <c r="AW30" s="3">
        <f t="shared" ca="1" si="130"/>
        <v>0</v>
      </c>
      <c r="AX30" s="3">
        <f t="shared" ca="1" si="130"/>
        <v>0</v>
      </c>
      <c r="AY30" s="3">
        <f t="shared" ca="1" si="130"/>
        <v>0</v>
      </c>
      <c r="AZ30" s="3">
        <f t="shared" ca="1" si="130"/>
        <v>0</v>
      </c>
      <c r="BA30" s="3">
        <f t="shared" ca="1" si="130"/>
        <v>0</v>
      </c>
      <c r="BB30" s="3">
        <f t="shared" ca="1" si="130"/>
        <v>0</v>
      </c>
      <c r="BC30" s="3">
        <f t="shared" ca="1" si="130"/>
        <v>0</v>
      </c>
      <c r="BD30" s="3">
        <f t="shared" ca="1" si="130"/>
        <v>0</v>
      </c>
      <c r="BE30" s="3">
        <f t="shared" ca="1" si="130"/>
        <v>0</v>
      </c>
      <c r="BF30" s="3">
        <f t="shared" ca="1" si="130"/>
        <v>0</v>
      </c>
      <c r="BG30" s="3">
        <f t="shared" ca="1" si="130"/>
        <v>0</v>
      </c>
      <c r="BH30" s="3">
        <f t="shared" ca="1" si="130"/>
        <v>0</v>
      </c>
      <c r="BI30" s="3">
        <f t="shared" ca="1" si="130"/>
        <v>0</v>
      </c>
      <c r="BJ30" s="3">
        <f t="shared" ca="1" si="130"/>
        <v>0</v>
      </c>
      <c r="BK30" s="3">
        <f t="shared" ca="1" si="130"/>
        <v>0</v>
      </c>
      <c r="BL30" s="3">
        <f t="shared" ca="1" si="130"/>
        <v>0</v>
      </c>
      <c r="BM30" s="3">
        <f t="shared" ca="1" si="130"/>
        <v>0</v>
      </c>
      <c r="BN30" s="3">
        <f t="shared" ca="1" si="130"/>
        <v>0</v>
      </c>
      <c r="BO30" s="3">
        <f t="shared" ca="1" si="130"/>
        <v>0</v>
      </c>
      <c r="BP30" s="3">
        <f t="shared" ca="1" si="130"/>
        <v>0</v>
      </c>
      <c r="BQ30" s="3">
        <f t="shared" ca="1" si="130"/>
        <v>0</v>
      </c>
      <c r="BR30" s="3">
        <f t="shared" ca="1" si="130"/>
        <v>0</v>
      </c>
      <c r="BS30" s="3">
        <f t="shared" ca="1" si="130"/>
        <v>0</v>
      </c>
      <c r="BT30" s="3">
        <f t="shared" ref="BT30:EE30" ca="1" si="131">SUM(BT10:BT29)</f>
        <v>0</v>
      </c>
      <c r="BU30" s="3">
        <f t="shared" ca="1" si="131"/>
        <v>0</v>
      </c>
      <c r="BV30" s="3">
        <f t="shared" ca="1" si="131"/>
        <v>0</v>
      </c>
      <c r="BW30" s="3">
        <f t="shared" ca="1" si="131"/>
        <v>0</v>
      </c>
      <c r="BX30" s="3">
        <f t="shared" ca="1" si="131"/>
        <v>0</v>
      </c>
      <c r="BY30" s="3">
        <f t="shared" ca="1" si="131"/>
        <v>0</v>
      </c>
      <c r="BZ30" s="3">
        <f t="shared" ca="1" si="131"/>
        <v>0</v>
      </c>
      <c r="CA30" s="3">
        <f t="shared" ca="1" si="131"/>
        <v>0</v>
      </c>
      <c r="CB30" s="3">
        <f t="shared" ca="1" si="131"/>
        <v>0</v>
      </c>
      <c r="CC30" s="3">
        <f t="shared" ca="1" si="131"/>
        <v>0</v>
      </c>
      <c r="CD30" s="3">
        <f t="shared" ca="1" si="131"/>
        <v>0</v>
      </c>
      <c r="CE30" s="3">
        <f t="shared" ca="1" si="131"/>
        <v>0</v>
      </c>
      <c r="CF30" s="3">
        <f t="shared" ca="1" si="131"/>
        <v>0</v>
      </c>
      <c r="CG30" s="3">
        <f t="shared" ca="1" si="131"/>
        <v>0</v>
      </c>
      <c r="CH30" s="3">
        <f t="shared" ca="1" si="131"/>
        <v>0</v>
      </c>
      <c r="CI30" s="3">
        <f t="shared" ca="1" si="131"/>
        <v>0</v>
      </c>
      <c r="CJ30" s="3">
        <f t="shared" ca="1" si="131"/>
        <v>0</v>
      </c>
      <c r="CK30" s="3">
        <f t="shared" ca="1" si="131"/>
        <v>0</v>
      </c>
      <c r="CL30" s="3">
        <f t="shared" ca="1" si="131"/>
        <v>0</v>
      </c>
      <c r="CM30" s="3">
        <f t="shared" ca="1" si="131"/>
        <v>0</v>
      </c>
      <c r="CN30" s="3">
        <f t="shared" ca="1" si="131"/>
        <v>0</v>
      </c>
      <c r="CO30" s="3">
        <f t="shared" ca="1" si="131"/>
        <v>0</v>
      </c>
      <c r="CP30" s="3">
        <f t="shared" ca="1" si="131"/>
        <v>0</v>
      </c>
      <c r="CQ30" s="3">
        <f t="shared" ca="1" si="131"/>
        <v>0</v>
      </c>
      <c r="CR30" s="3">
        <f t="shared" ca="1" si="131"/>
        <v>0</v>
      </c>
      <c r="CS30" s="3">
        <f t="shared" ca="1" si="131"/>
        <v>0</v>
      </c>
      <c r="CT30" s="3">
        <f t="shared" ca="1" si="131"/>
        <v>0</v>
      </c>
      <c r="CU30" s="3">
        <f t="shared" ca="1" si="131"/>
        <v>0</v>
      </c>
      <c r="CV30" s="3">
        <f t="shared" ca="1" si="131"/>
        <v>0</v>
      </c>
      <c r="CW30" s="3">
        <f t="shared" ca="1" si="131"/>
        <v>0</v>
      </c>
      <c r="CX30" s="3">
        <f t="shared" ca="1" si="131"/>
        <v>0</v>
      </c>
      <c r="CY30" s="3">
        <f t="shared" ca="1" si="131"/>
        <v>0</v>
      </c>
      <c r="CZ30" s="3">
        <f t="shared" ca="1" si="131"/>
        <v>0</v>
      </c>
      <c r="DA30" s="3">
        <f t="shared" ca="1" si="131"/>
        <v>0</v>
      </c>
      <c r="DB30" s="3">
        <f t="shared" ca="1" si="131"/>
        <v>0</v>
      </c>
      <c r="DC30" s="3">
        <f t="shared" ca="1" si="131"/>
        <v>0</v>
      </c>
      <c r="DD30" s="3">
        <f t="shared" ca="1" si="131"/>
        <v>0</v>
      </c>
      <c r="DE30" s="3">
        <f t="shared" ca="1" si="131"/>
        <v>0</v>
      </c>
      <c r="DF30" s="3">
        <f t="shared" ca="1" si="131"/>
        <v>0</v>
      </c>
      <c r="DG30" s="3">
        <f t="shared" ca="1" si="131"/>
        <v>0</v>
      </c>
      <c r="DH30" s="3">
        <f t="shared" ca="1" si="131"/>
        <v>0</v>
      </c>
      <c r="DI30" s="3">
        <f t="shared" ca="1" si="131"/>
        <v>0</v>
      </c>
      <c r="DJ30" s="3">
        <f t="shared" ca="1" si="131"/>
        <v>0</v>
      </c>
      <c r="DK30" s="3">
        <f t="shared" ca="1" si="131"/>
        <v>0</v>
      </c>
      <c r="DL30" s="3">
        <f t="shared" ca="1" si="131"/>
        <v>0</v>
      </c>
      <c r="DM30" s="3">
        <f t="shared" ca="1" si="131"/>
        <v>0</v>
      </c>
      <c r="DN30" s="3">
        <f t="shared" ca="1" si="131"/>
        <v>0</v>
      </c>
      <c r="DO30" s="3">
        <f t="shared" ca="1" si="131"/>
        <v>0</v>
      </c>
      <c r="DP30" s="3">
        <f t="shared" ca="1" si="131"/>
        <v>0</v>
      </c>
      <c r="DQ30" s="3">
        <f t="shared" ca="1" si="131"/>
        <v>0</v>
      </c>
      <c r="DR30" s="3">
        <f t="shared" ca="1" si="131"/>
        <v>0</v>
      </c>
      <c r="DS30" s="3">
        <f t="shared" ca="1" si="131"/>
        <v>0</v>
      </c>
      <c r="DT30" s="3">
        <f t="shared" ca="1" si="131"/>
        <v>0</v>
      </c>
      <c r="DU30" s="3">
        <f t="shared" ca="1" si="131"/>
        <v>0</v>
      </c>
      <c r="DV30" s="3">
        <f t="shared" ca="1" si="131"/>
        <v>0</v>
      </c>
      <c r="DW30" s="3">
        <f t="shared" ca="1" si="131"/>
        <v>0</v>
      </c>
      <c r="DX30" s="3">
        <f t="shared" ca="1" si="131"/>
        <v>0</v>
      </c>
      <c r="DY30" s="3">
        <f t="shared" ca="1" si="131"/>
        <v>0</v>
      </c>
      <c r="DZ30" s="3">
        <f t="shared" ca="1" si="131"/>
        <v>0</v>
      </c>
      <c r="EA30" s="3">
        <f t="shared" ca="1" si="131"/>
        <v>0</v>
      </c>
      <c r="EB30" s="3">
        <f t="shared" ca="1" si="131"/>
        <v>0</v>
      </c>
      <c r="EC30" s="3">
        <f t="shared" ca="1" si="131"/>
        <v>0</v>
      </c>
      <c r="ED30" s="3">
        <f t="shared" ca="1" si="131"/>
        <v>0</v>
      </c>
      <c r="EE30" s="3">
        <f t="shared" ca="1" si="131"/>
        <v>0</v>
      </c>
      <c r="EF30" s="3">
        <f t="shared" ref="EF30:GM30" ca="1" si="132">SUM(EF10:EF29)</f>
        <v>0</v>
      </c>
      <c r="EG30" s="3">
        <f t="shared" ca="1" si="132"/>
        <v>0</v>
      </c>
      <c r="EH30" s="3">
        <f t="shared" ca="1" si="132"/>
        <v>0</v>
      </c>
      <c r="EI30" s="3">
        <f t="shared" ca="1" si="132"/>
        <v>0</v>
      </c>
      <c r="EJ30" s="3">
        <f t="shared" ca="1" si="132"/>
        <v>0</v>
      </c>
      <c r="EK30" s="3">
        <f t="shared" ca="1" si="132"/>
        <v>0</v>
      </c>
      <c r="EL30" s="3">
        <f t="shared" ca="1" si="132"/>
        <v>0</v>
      </c>
      <c r="EM30" s="3">
        <f t="shared" ca="1" si="132"/>
        <v>0</v>
      </c>
      <c r="EN30" s="3">
        <f t="shared" ca="1" si="132"/>
        <v>0</v>
      </c>
      <c r="EO30" s="3">
        <f t="shared" ca="1" si="132"/>
        <v>0</v>
      </c>
      <c r="EP30" s="3">
        <f t="shared" ca="1" si="132"/>
        <v>0</v>
      </c>
      <c r="EQ30" s="3">
        <f t="shared" ca="1" si="132"/>
        <v>0</v>
      </c>
      <c r="ER30" s="3">
        <f t="shared" ca="1" si="132"/>
        <v>0</v>
      </c>
      <c r="ES30" s="3">
        <f t="shared" ca="1" si="132"/>
        <v>0</v>
      </c>
      <c r="ET30" s="3">
        <f t="shared" ca="1" si="132"/>
        <v>0</v>
      </c>
      <c r="EU30" s="3">
        <f t="shared" ca="1" si="132"/>
        <v>0</v>
      </c>
      <c r="EV30" s="3">
        <f t="shared" ca="1" si="132"/>
        <v>0</v>
      </c>
      <c r="EW30" s="3">
        <f t="shared" ca="1" si="132"/>
        <v>0</v>
      </c>
      <c r="EX30" s="3">
        <f t="shared" ca="1" si="132"/>
        <v>0</v>
      </c>
      <c r="EY30" s="3">
        <f t="shared" ca="1" si="132"/>
        <v>0</v>
      </c>
      <c r="EZ30" s="3">
        <f t="shared" ca="1" si="132"/>
        <v>0</v>
      </c>
      <c r="FA30" s="3">
        <f t="shared" ca="1" si="132"/>
        <v>0</v>
      </c>
      <c r="FB30" s="3">
        <f t="shared" ca="1" si="132"/>
        <v>0</v>
      </c>
      <c r="FC30" s="3">
        <f t="shared" ca="1" si="132"/>
        <v>0</v>
      </c>
      <c r="FD30" s="3">
        <f t="shared" ca="1" si="132"/>
        <v>0</v>
      </c>
      <c r="FE30" s="3">
        <f t="shared" ca="1" si="132"/>
        <v>0</v>
      </c>
      <c r="FF30" s="3">
        <f t="shared" ca="1" si="132"/>
        <v>0</v>
      </c>
      <c r="FG30" s="3">
        <f t="shared" ca="1" si="132"/>
        <v>0</v>
      </c>
      <c r="FH30" s="3">
        <f t="shared" ca="1" si="132"/>
        <v>0</v>
      </c>
      <c r="FI30" s="3">
        <f t="shared" ca="1" si="132"/>
        <v>0</v>
      </c>
      <c r="FJ30" s="3">
        <f t="shared" ca="1" si="132"/>
        <v>0</v>
      </c>
      <c r="FK30" s="3">
        <f t="shared" ca="1" si="132"/>
        <v>0</v>
      </c>
      <c r="FL30" s="3">
        <f t="shared" ca="1" si="132"/>
        <v>0</v>
      </c>
      <c r="FM30" s="3">
        <f t="shared" ca="1" si="132"/>
        <v>0</v>
      </c>
      <c r="FN30" s="3">
        <f t="shared" ca="1" si="132"/>
        <v>0</v>
      </c>
      <c r="FO30" s="3">
        <f t="shared" ca="1" si="132"/>
        <v>0</v>
      </c>
      <c r="FP30" s="3">
        <f t="shared" ca="1" si="132"/>
        <v>0</v>
      </c>
      <c r="FQ30" s="3">
        <f t="shared" ca="1" si="132"/>
        <v>0</v>
      </c>
      <c r="FR30" s="3">
        <f t="shared" ca="1" si="132"/>
        <v>0</v>
      </c>
      <c r="FS30" s="3">
        <f t="shared" ca="1" si="132"/>
        <v>0</v>
      </c>
      <c r="FT30" s="3">
        <f t="shared" ca="1" si="132"/>
        <v>0</v>
      </c>
      <c r="FU30" s="3">
        <f t="shared" ca="1" si="132"/>
        <v>0</v>
      </c>
      <c r="FV30" s="3">
        <f t="shared" ca="1" si="132"/>
        <v>0</v>
      </c>
      <c r="FW30" s="3">
        <f t="shared" ca="1" si="132"/>
        <v>0</v>
      </c>
      <c r="FX30" s="3">
        <f t="shared" ca="1" si="132"/>
        <v>0</v>
      </c>
      <c r="FY30" s="3">
        <f t="shared" ca="1" si="132"/>
        <v>0</v>
      </c>
      <c r="FZ30" s="3">
        <f t="shared" ca="1" si="132"/>
        <v>0</v>
      </c>
      <c r="GA30" s="3">
        <f t="shared" ca="1" si="132"/>
        <v>0</v>
      </c>
      <c r="GB30" s="3">
        <f t="shared" ca="1" si="132"/>
        <v>0</v>
      </c>
      <c r="GC30" s="3">
        <f t="shared" ca="1" si="132"/>
        <v>0</v>
      </c>
      <c r="GD30" s="3">
        <f t="shared" ca="1" si="132"/>
        <v>0</v>
      </c>
      <c r="GE30" s="3">
        <f t="shared" ca="1" si="132"/>
        <v>0</v>
      </c>
      <c r="GF30" s="3">
        <f t="shared" ca="1" si="132"/>
        <v>0</v>
      </c>
      <c r="GG30" s="3">
        <f t="shared" ca="1" si="132"/>
        <v>0</v>
      </c>
      <c r="GH30" s="3">
        <f t="shared" ca="1" si="132"/>
        <v>0</v>
      </c>
      <c r="GI30" s="3">
        <f t="shared" ca="1" si="132"/>
        <v>0</v>
      </c>
      <c r="GJ30" s="3">
        <f t="shared" ca="1" si="132"/>
        <v>0</v>
      </c>
      <c r="GK30" s="3">
        <f t="shared" ca="1" si="132"/>
        <v>0</v>
      </c>
      <c r="GL30" s="3">
        <f t="shared" ca="1" si="132"/>
        <v>0</v>
      </c>
      <c r="GM30" s="3">
        <f t="shared" ca="1" si="132"/>
        <v>0</v>
      </c>
    </row>
    <row r="31" spans="2:195" x14ac:dyDescent="0.25">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row>
    <row r="32" spans="2:195" x14ac:dyDescent="0.25">
      <c r="B32" s="1" t="s">
        <v>16</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row>
    <row r="33" spans="2:195" x14ac:dyDescent="0.25">
      <c r="B33" s="16">
        <v>1</v>
      </c>
      <c r="G33" s="3">
        <f ca="1">G63</f>
        <v>0</v>
      </c>
      <c r="H33" s="3">
        <f t="shared" ref="H33:BS33" ca="1" si="133">H63</f>
        <v>0</v>
      </c>
      <c r="I33" s="3">
        <f t="shared" ca="1" si="133"/>
        <v>0</v>
      </c>
      <c r="J33" s="3">
        <f t="shared" ca="1" si="133"/>
        <v>0</v>
      </c>
      <c r="K33" s="3">
        <f t="shared" ca="1" si="133"/>
        <v>0</v>
      </c>
      <c r="L33" s="3">
        <f t="shared" ca="1" si="133"/>
        <v>0</v>
      </c>
      <c r="M33" s="3">
        <f t="shared" ca="1" si="133"/>
        <v>0</v>
      </c>
      <c r="N33" s="3">
        <f t="shared" ca="1" si="133"/>
        <v>0</v>
      </c>
      <c r="O33" s="3">
        <f t="shared" ca="1" si="133"/>
        <v>0</v>
      </c>
      <c r="P33" s="3">
        <f t="shared" ca="1" si="133"/>
        <v>0</v>
      </c>
      <c r="Q33" s="3">
        <f t="shared" ca="1" si="133"/>
        <v>0</v>
      </c>
      <c r="R33" s="3">
        <f t="shared" ca="1" si="133"/>
        <v>0</v>
      </c>
      <c r="S33" s="3">
        <f t="shared" ca="1" si="133"/>
        <v>0</v>
      </c>
      <c r="T33" s="3">
        <f t="shared" ca="1" si="133"/>
        <v>0</v>
      </c>
      <c r="U33" s="3">
        <f t="shared" ca="1" si="133"/>
        <v>0</v>
      </c>
      <c r="V33" s="3">
        <f t="shared" ca="1" si="133"/>
        <v>0</v>
      </c>
      <c r="W33" s="3">
        <f t="shared" ca="1" si="133"/>
        <v>0</v>
      </c>
      <c r="X33" s="3">
        <f t="shared" ca="1" si="133"/>
        <v>0</v>
      </c>
      <c r="Y33" s="3">
        <f t="shared" ca="1" si="133"/>
        <v>0</v>
      </c>
      <c r="Z33" s="3">
        <f t="shared" ca="1" si="133"/>
        <v>0</v>
      </c>
      <c r="AA33" s="3">
        <f t="shared" ca="1" si="133"/>
        <v>0</v>
      </c>
      <c r="AB33" s="3">
        <f t="shared" ca="1" si="133"/>
        <v>0</v>
      </c>
      <c r="AC33" s="3">
        <f t="shared" ca="1" si="133"/>
        <v>0</v>
      </c>
      <c r="AD33" s="3">
        <f t="shared" ca="1" si="133"/>
        <v>0</v>
      </c>
      <c r="AE33" s="3">
        <f t="shared" ca="1" si="133"/>
        <v>0</v>
      </c>
      <c r="AF33" s="3">
        <f t="shared" ca="1" si="133"/>
        <v>0</v>
      </c>
      <c r="AG33" s="3">
        <f t="shared" ca="1" si="133"/>
        <v>0</v>
      </c>
      <c r="AH33" s="3">
        <f t="shared" ca="1" si="133"/>
        <v>0</v>
      </c>
      <c r="AI33" s="3">
        <f t="shared" ca="1" si="133"/>
        <v>0</v>
      </c>
      <c r="AJ33" s="3">
        <f t="shared" ca="1" si="133"/>
        <v>0</v>
      </c>
      <c r="AK33" s="3">
        <f t="shared" ca="1" si="133"/>
        <v>0</v>
      </c>
      <c r="AL33" s="3">
        <f t="shared" ca="1" si="133"/>
        <v>0</v>
      </c>
      <c r="AM33" s="3">
        <f t="shared" ca="1" si="133"/>
        <v>0</v>
      </c>
      <c r="AN33" s="3">
        <f t="shared" ca="1" si="133"/>
        <v>0</v>
      </c>
      <c r="AO33" s="3">
        <f t="shared" ca="1" si="133"/>
        <v>0</v>
      </c>
      <c r="AP33" s="3">
        <f t="shared" ca="1" si="133"/>
        <v>0</v>
      </c>
      <c r="AQ33" s="3">
        <f t="shared" ca="1" si="133"/>
        <v>0</v>
      </c>
      <c r="AR33" s="3">
        <f t="shared" ca="1" si="133"/>
        <v>0</v>
      </c>
      <c r="AS33" s="3">
        <f t="shared" ca="1" si="133"/>
        <v>0</v>
      </c>
      <c r="AT33" s="3">
        <f t="shared" ca="1" si="133"/>
        <v>0</v>
      </c>
      <c r="AU33" s="3">
        <f t="shared" ca="1" si="133"/>
        <v>0</v>
      </c>
      <c r="AV33" s="3">
        <f t="shared" ca="1" si="133"/>
        <v>0</v>
      </c>
      <c r="AW33" s="3">
        <f t="shared" ca="1" si="133"/>
        <v>0</v>
      </c>
      <c r="AX33" s="3">
        <f t="shared" ca="1" si="133"/>
        <v>0</v>
      </c>
      <c r="AY33" s="3">
        <f t="shared" ca="1" si="133"/>
        <v>0</v>
      </c>
      <c r="AZ33" s="3">
        <f t="shared" ca="1" si="133"/>
        <v>0</v>
      </c>
      <c r="BA33" s="3">
        <f t="shared" ca="1" si="133"/>
        <v>0</v>
      </c>
      <c r="BB33" s="3">
        <f t="shared" ca="1" si="133"/>
        <v>0</v>
      </c>
      <c r="BC33" s="3">
        <f t="shared" ca="1" si="133"/>
        <v>0</v>
      </c>
      <c r="BD33" s="3">
        <f t="shared" ca="1" si="133"/>
        <v>0</v>
      </c>
      <c r="BE33" s="3">
        <f t="shared" ca="1" si="133"/>
        <v>0</v>
      </c>
      <c r="BF33" s="3">
        <f t="shared" ca="1" si="133"/>
        <v>0</v>
      </c>
      <c r="BG33" s="3">
        <f t="shared" ca="1" si="133"/>
        <v>0</v>
      </c>
      <c r="BH33" s="3">
        <f t="shared" ca="1" si="133"/>
        <v>0</v>
      </c>
      <c r="BI33" s="3">
        <f t="shared" ca="1" si="133"/>
        <v>0</v>
      </c>
      <c r="BJ33" s="3">
        <f t="shared" ca="1" si="133"/>
        <v>0</v>
      </c>
      <c r="BK33" s="3">
        <f t="shared" ca="1" si="133"/>
        <v>0</v>
      </c>
      <c r="BL33" s="3">
        <f t="shared" ca="1" si="133"/>
        <v>0</v>
      </c>
      <c r="BM33" s="3">
        <f t="shared" ca="1" si="133"/>
        <v>0</v>
      </c>
      <c r="BN33" s="3">
        <f t="shared" ca="1" si="133"/>
        <v>0</v>
      </c>
      <c r="BO33" s="3">
        <f t="shared" ca="1" si="133"/>
        <v>0</v>
      </c>
      <c r="BP33" s="3">
        <f t="shared" ca="1" si="133"/>
        <v>0</v>
      </c>
      <c r="BQ33" s="3">
        <f t="shared" ca="1" si="133"/>
        <v>0</v>
      </c>
      <c r="BR33" s="3">
        <f t="shared" ca="1" si="133"/>
        <v>0</v>
      </c>
      <c r="BS33" s="3">
        <f t="shared" ca="1" si="133"/>
        <v>0</v>
      </c>
      <c r="BT33" s="3">
        <f t="shared" ref="BT33:EE33" ca="1" si="134">BT63</f>
        <v>0</v>
      </c>
      <c r="BU33" s="3">
        <f t="shared" ca="1" si="134"/>
        <v>0</v>
      </c>
      <c r="BV33" s="3">
        <f t="shared" ca="1" si="134"/>
        <v>0</v>
      </c>
      <c r="BW33" s="3">
        <f t="shared" ca="1" si="134"/>
        <v>0</v>
      </c>
      <c r="BX33" s="3">
        <f t="shared" ca="1" si="134"/>
        <v>0</v>
      </c>
      <c r="BY33" s="3">
        <f t="shared" ca="1" si="134"/>
        <v>0</v>
      </c>
      <c r="BZ33" s="3">
        <f t="shared" ca="1" si="134"/>
        <v>0</v>
      </c>
      <c r="CA33" s="3">
        <f t="shared" ca="1" si="134"/>
        <v>0</v>
      </c>
      <c r="CB33" s="3">
        <f t="shared" ca="1" si="134"/>
        <v>0</v>
      </c>
      <c r="CC33" s="3">
        <f t="shared" ca="1" si="134"/>
        <v>0</v>
      </c>
      <c r="CD33" s="3">
        <f t="shared" ca="1" si="134"/>
        <v>0</v>
      </c>
      <c r="CE33" s="3">
        <f t="shared" ca="1" si="134"/>
        <v>0</v>
      </c>
      <c r="CF33" s="3">
        <f t="shared" ca="1" si="134"/>
        <v>0</v>
      </c>
      <c r="CG33" s="3">
        <f t="shared" ca="1" si="134"/>
        <v>0</v>
      </c>
      <c r="CH33" s="3">
        <f t="shared" ca="1" si="134"/>
        <v>0</v>
      </c>
      <c r="CI33" s="3">
        <f t="shared" ca="1" si="134"/>
        <v>0</v>
      </c>
      <c r="CJ33" s="3">
        <f t="shared" ca="1" si="134"/>
        <v>0</v>
      </c>
      <c r="CK33" s="3">
        <f t="shared" ca="1" si="134"/>
        <v>0</v>
      </c>
      <c r="CL33" s="3">
        <f t="shared" ca="1" si="134"/>
        <v>0</v>
      </c>
      <c r="CM33" s="3">
        <f t="shared" ca="1" si="134"/>
        <v>0</v>
      </c>
      <c r="CN33" s="3">
        <f t="shared" ca="1" si="134"/>
        <v>0</v>
      </c>
      <c r="CO33" s="3">
        <f t="shared" ca="1" si="134"/>
        <v>0</v>
      </c>
      <c r="CP33" s="3">
        <f t="shared" ca="1" si="134"/>
        <v>0</v>
      </c>
      <c r="CQ33" s="3">
        <f t="shared" ca="1" si="134"/>
        <v>0</v>
      </c>
      <c r="CR33" s="3">
        <f t="shared" ca="1" si="134"/>
        <v>0</v>
      </c>
      <c r="CS33" s="3">
        <f t="shared" ca="1" si="134"/>
        <v>0</v>
      </c>
      <c r="CT33" s="3">
        <f t="shared" ca="1" si="134"/>
        <v>0</v>
      </c>
      <c r="CU33" s="3">
        <f t="shared" ca="1" si="134"/>
        <v>0</v>
      </c>
      <c r="CV33" s="3">
        <f t="shared" ca="1" si="134"/>
        <v>0</v>
      </c>
      <c r="CW33" s="3">
        <f t="shared" ca="1" si="134"/>
        <v>0</v>
      </c>
      <c r="CX33" s="3">
        <f t="shared" ca="1" si="134"/>
        <v>0</v>
      </c>
      <c r="CY33" s="3">
        <f t="shared" ca="1" si="134"/>
        <v>0</v>
      </c>
      <c r="CZ33" s="3">
        <f t="shared" ca="1" si="134"/>
        <v>0</v>
      </c>
      <c r="DA33" s="3">
        <f t="shared" ca="1" si="134"/>
        <v>0</v>
      </c>
      <c r="DB33" s="3">
        <f t="shared" ca="1" si="134"/>
        <v>0</v>
      </c>
      <c r="DC33" s="3">
        <f t="shared" ca="1" si="134"/>
        <v>0</v>
      </c>
      <c r="DD33" s="3">
        <f t="shared" ca="1" si="134"/>
        <v>0</v>
      </c>
      <c r="DE33" s="3">
        <f t="shared" ca="1" si="134"/>
        <v>0</v>
      </c>
      <c r="DF33" s="3">
        <f t="shared" ca="1" si="134"/>
        <v>0</v>
      </c>
      <c r="DG33" s="3">
        <f t="shared" ca="1" si="134"/>
        <v>0</v>
      </c>
      <c r="DH33" s="3">
        <f t="shared" ca="1" si="134"/>
        <v>0</v>
      </c>
      <c r="DI33" s="3">
        <f t="shared" ca="1" si="134"/>
        <v>0</v>
      </c>
      <c r="DJ33" s="3">
        <f t="shared" ca="1" si="134"/>
        <v>0</v>
      </c>
      <c r="DK33" s="3">
        <f t="shared" ca="1" si="134"/>
        <v>0</v>
      </c>
      <c r="DL33" s="3">
        <f t="shared" ca="1" si="134"/>
        <v>0</v>
      </c>
      <c r="DM33" s="3">
        <f t="shared" ca="1" si="134"/>
        <v>0</v>
      </c>
      <c r="DN33" s="3">
        <f t="shared" ca="1" si="134"/>
        <v>0</v>
      </c>
      <c r="DO33" s="3">
        <f t="shared" ca="1" si="134"/>
        <v>0</v>
      </c>
      <c r="DP33" s="3">
        <f t="shared" ca="1" si="134"/>
        <v>0</v>
      </c>
      <c r="DQ33" s="3">
        <f t="shared" ca="1" si="134"/>
        <v>0</v>
      </c>
      <c r="DR33" s="3">
        <f t="shared" ca="1" si="134"/>
        <v>0</v>
      </c>
      <c r="DS33" s="3">
        <f t="shared" ca="1" si="134"/>
        <v>0</v>
      </c>
      <c r="DT33" s="3">
        <f t="shared" ca="1" si="134"/>
        <v>0</v>
      </c>
      <c r="DU33" s="3">
        <f t="shared" ca="1" si="134"/>
        <v>0</v>
      </c>
      <c r="DV33" s="3">
        <f t="shared" ca="1" si="134"/>
        <v>0</v>
      </c>
      <c r="DW33" s="3">
        <f t="shared" ca="1" si="134"/>
        <v>0</v>
      </c>
      <c r="DX33" s="3">
        <f t="shared" ca="1" si="134"/>
        <v>0</v>
      </c>
      <c r="DY33" s="3">
        <f t="shared" ca="1" si="134"/>
        <v>0</v>
      </c>
      <c r="DZ33" s="3">
        <f t="shared" ca="1" si="134"/>
        <v>0</v>
      </c>
      <c r="EA33" s="3">
        <f t="shared" ca="1" si="134"/>
        <v>0</v>
      </c>
      <c r="EB33" s="3">
        <f t="shared" ca="1" si="134"/>
        <v>0</v>
      </c>
      <c r="EC33" s="3">
        <f t="shared" ca="1" si="134"/>
        <v>0</v>
      </c>
      <c r="ED33" s="3">
        <f t="shared" ca="1" si="134"/>
        <v>0</v>
      </c>
      <c r="EE33" s="3">
        <f t="shared" ca="1" si="134"/>
        <v>0</v>
      </c>
      <c r="EF33" s="3">
        <f t="shared" ref="EF33:EG33" ca="1" si="135">EF63</f>
        <v>0</v>
      </c>
      <c r="EG33" s="3">
        <f t="shared" ca="1" si="135"/>
        <v>0</v>
      </c>
      <c r="EH33" s="3">
        <f t="shared" ref="EH33:GC33" ca="1" si="136">EH63</f>
        <v>0</v>
      </c>
      <c r="EI33" s="3">
        <f t="shared" ca="1" si="136"/>
        <v>0</v>
      </c>
      <c r="EJ33" s="3">
        <f t="shared" ca="1" si="136"/>
        <v>0</v>
      </c>
      <c r="EK33" s="3">
        <f t="shared" ca="1" si="136"/>
        <v>0</v>
      </c>
      <c r="EL33" s="3">
        <f t="shared" ca="1" si="136"/>
        <v>0</v>
      </c>
      <c r="EM33" s="3">
        <f t="shared" ca="1" si="136"/>
        <v>0</v>
      </c>
      <c r="EN33" s="3">
        <f t="shared" ca="1" si="136"/>
        <v>0</v>
      </c>
      <c r="EO33" s="3">
        <f t="shared" ca="1" si="136"/>
        <v>0</v>
      </c>
      <c r="EP33" s="3">
        <f t="shared" ca="1" si="136"/>
        <v>0</v>
      </c>
      <c r="EQ33" s="3">
        <f t="shared" ca="1" si="136"/>
        <v>0</v>
      </c>
      <c r="ER33" s="3">
        <f t="shared" ca="1" si="136"/>
        <v>0</v>
      </c>
      <c r="ES33" s="3">
        <f t="shared" ca="1" si="136"/>
        <v>0</v>
      </c>
      <c r="ET33" s="3">
        <f t="shared" ca="1" si="136"/>
        <v>0</v>
      </c>
      <c r="EU33" s="3">
        <f t="shared" ca="1" si="136"/>
        <v>0</v>
      </c>
      <c r="EV33" s="3">
        <f t="shared" ca="1" si="136"/>
        <v>0</v>
      </c>
      <c r="EW33" s="3">
        <f t="shared" ca="1" si="136"/>
        <v>0</v>
      </c>
      <c r="EX33" s="3">
        <f t="shared" ca="1" si="136"/>
        <v>0</v>
      </c>
      <c r="EY33" s="3">
        <f t="shared" ca="1" si="136"/>
        <v>0</v>
      </c>
      <c r="EZ33" s="3">
        <f t="shared" ca="1" si="136"/>
        <v>0</v>
      </c>
      <c r="FA33" s="3">
        <f t="shared" ca="1" si="136"/>
        <v>0</v>
      </c>
      <c r="FB33" s="3">
        <f t="shared" ca="1" si="136"/>
        <v>0</v>
      </c>
      <c r="FC33" s="3">
        <f t="shared" ca="1" si="136"/>
        <v>0</v>
      </c>
      <c r="FD33" s="3">
        <f t="shared" ca="1" si="136"/>
        <v>0</v>
      </c>
      <c r="FE33" s="3">
        <f t="shared" ca="1" si="136"/>
        <v>0</v>
      </c>
      <c r="FF33" s="3">
        <f t="shared" ca="1" si="136"/>
        <v>0</v>
      </c>
      <c r="FG33" s="3">
        <f t="shared" ca="1" si="136"/>
        <v>0</v>
      </c>
      <c r="FH33" s="3">
        <f t="shared" ca="1" si="136"/>
        <v>0</v>
      </c>
      <c r="FI33" s="3">
        <f t="shared" ca="1" si="136"/>
        <v>0</v>
      </c>
      <c r="FJ33" s="3">
        <f t="shared" ca="1" si="136"/>
        <v>0</v>
      </c>
      <c r="FK33" s="3">
        <f t="shared" ca="1" si="136"/>
        <v>0</v>
      </c>
      <c r="FL33" s="3">
        <f t="shared" ca="1" si="136"/>
        <v>0</v>
      </c>
      <c r="FM33" s="3">
        <f t="shared" ca="1" si="136"/>
        <v>0</v>
      </c>
      <c r="FN33" s="3">
        <f t="shared" ca="1" si="136"/>
        <v>0</v>
      </c>
      <c r="FO33" s="3">
        <f t="shared" ca="1" si="136"/>
        <v>0</v>
      </c>
      <c r="FP33" s="3">
        <f t="shared" ca="1" si="136"/>
        <v>0</v>
      </c>
      <c r="FQ33" s="3">
        <f t="shared" ca="1" si="136"/>
        <v>0</v>
      </c>
      <c r="FR33" s="3">
        <f t="shared" ca="1" si="136"/>
        <v>0</v>
      </c>
      <c r="FS33" s="3">
        <f t="shared" ca="1" si="136"/>
        <v>0</v>
      </c>
      <c r="FT33" s="3">
        <f t="shared" ca="1" si="136"/>
        <v>0</v>
      </c>
      <c r="FU33" s="3">
        <f t="shared" ca="1" si="136"/>
        <v>0</v>
      </c>
      <c r="FV33" s="3">
        <f t="shared" ca="1" si="136"/>
        <v>0</v>
      </c>
      <c r="FW33" s="3">
        <f t="shared" ca="1" si="136"/>
        <v>0</v>
      </c>
      <c r="FX33" s="3">
        <f t="shared" ca="1" si="136"/>
        <v>0</v>
      </c>
      <c r="FY33" s="3">
        <f t="shared" ca="1" si="136"/>
        <v>0</v>
      </c>
      <c r="FZ33" s="3">
        <f t="shared" ca="1" si="136"/>
        <v>0</v>
      </c>
      <c r="GA33" s="3">
        <f t="shared" ca="1" si="136"/>
        <v>0</v>
      </c>
      <c r="GB33" s="3">
        <f t="shared" ca="1" si="136"/>
        <v>0</v>
      </c>
      <c r="GC33" s="3">
        <f t="shared" ca="1" si="136"/>
        <v>0</v>
      </c>
      <c r="GD33" s="3">
        <f t="shared" ref="GD33:GK33" ca="1" si="137">GD63</f>
        <v>0</v>
      </c>
      <c r="GE33" s="3">
        <f t="shared" ca="1" si="137"/>
        <v>0</v>
      </c>
      <c r="GF33" s="3">
        <f t="shared" ca="1" si="137"/>
        <v>0</v>
      </c>
      <c r="GG33" s="3">
        <f t="shared" ca="1" si="137"/>
        <v>0</v>
      </c>
      <c r="GH33" s="3">
        <f t="shared" ca="1" si="137"/>
        <v>0</v>
      </c>
      <c r="GI33" s="3">
        <f t="shared" ca="1" si="137"/>
        <v>0</v>
      </c>
      <c r="GJ33" s="3">
        <f t="shared" ca="1" si="137"/>
        <v>0</v>
      </c>
      <c r="GK33" s="3">
        <f t="shared" ca="1" si="137"/>
        <v>0</v>
      </c>
      <c r="GL33" s="3">
        <f t="shared" ref="GL33:GM33" ca="1" si="138">GL63</f>
        <v>0</v>
      </c>
      <c r="GM33" s="3">
        <f t="shared" ca="1" si="138"/>
        <v>0</v>
      </c>
    </row>
    <row r="34" spans="2:195" x14ac:dyDescent="0.25">
      <c r="B34" s="16">
        <f>B33+1</f>
        <v>2</v>
      </c>
      <c r="G34" s="3">
        <f ca="1">G69</f>
        <v>0</v>
      </c>
      <c r="H34" s="3">
        <f t="shared" ref="H34:BS34" ca="1" si="139">H69</f>
        <v>0</v>
      </c>
      <c r="I34" s="3">
        <f t="shared" ca="1" si="139"/>
        <v>0</v>
      </c>
      <c r="J34" s="3">
        <f t="shared" ca="1" si="139"/>
        <v>0</v>
      </c>
      <c r="K34" s="3">
        <f t="shared" ca="1" si="139"/>
        <v>0</v>
      </c>
      <c r="L34" s="3">
        <f t="shared" ca="1" si="139"/>
        <v>0</v>
      </c>
      <c r="M34" s="3">
        <f t="shared" ca="1" si="139"/>
        <v>0</v>
      </c>
      <c r="N34" s="3">
        <f t="shared" ca="1" si="139"/>
        <v>0</v>
      </c>
      <c r="O34" s="3">
        <f t="shared" ca="1" si="139"/>
        <v>0</v>
      </c>
      <c r="P34" s="3">
        <f t="shared" ca="1" si="139"/>
        <v>0</v>
      </c>
      <c r="Q34" s="3">
        <f t="shared" ca="1" si="139"/>
        <v>0</v>
      </c>
      <c r="R34" s="3">
        <f t="shared" ca="1" si="139"/>
        <v>0</v>
      </c>
      <c r="S34" s="3">
        <f t="shared" ca="1" si="139"/>
        <v>0</v>
      </c>
      <c r="T34" s="3">
        <f t="shared" ca="1" si="139"/>
        <v>0</v>
      </c>
      <c r="U34" s="3">
        <f t="shared" ca="1" si="139"/>
        <v>0</v>
      </c>
      <c r="V34" s="3">
        <f t="shared" ca="1" si="139"/>
        <v>0</v>
      </c>
      <c r="W34" s="3">
        <f t="shared" ca="1" si="139"/>
        <v>0</v>
      </c>
      <c r="X34" s="3">
        <f t="shared" ca="1" si="139"/>
        <v>0</v>
      </c>
      <c r="Y34" s="3">
        <f t="shared" ca="1" si="139"/>
        <v>0</v>
      </c>
      <c r="Z34" s="3">
        <f t="shared" ca="1" si="139"/>
        <v>0</v>
      </c>
      <c r="AA34" s="3">
        <f t="shared" ca="1" si="139"/>
        <v>0</v>
      </c>
      <c r="AB34" s="3">
        <f t="shared" ca="1" si="139"/>
        <v>0</v>
      </c>
      <c r="AC34" s="3">
        <f t="shared" ca="1" si="139"/>
        <v>0</v>
      </c>
      <c r="AD34" s="3">
        <f t="shared" ca="1" si="139"/>
        <v>0</v>
      </c>
      <c r="AE34" s="3">
        <f t="shared" ca="1" si="139"/>
        <v>0</v>
      </c>
      <c r="AF34" s="3">
        <f t="shared" ca="1" si="139"/>
        <v>0</v>
      </c>
      <c r="AG34" s="3">
        <f t="shared" ca="1" si="139"/>
        <v>0</v>
      </c>
      <c r="AH34" s="3">
        <f t="shared" ca="1" si="139"/>
        <v>0</v>
      </c>
      <c r="AI34" s="3">
        <f t="shared" ca="1" si="139"/>
        <v>0</v>
      </c>
      <c r="AJ34" s="3">
        <f t="shared" ca="1" si="139"/>
        <v>0</v>
      </c>
      <c r="AK34" s="3">
        <f t="shared" ca="1" si="139"/>
        <v>0</v>
      </c>
      <c r="AL34" s="3">
        <f t="shared" ca="1" si="139"/>
        <v>0</v>
      </c>
      <c r="AM34" s="3">
        <f t="shared" ca="1" si="139"/>
        <v>0</v>
      </c>
      <c r="AN34" s="3">
        <f t="shared" ca="1" si="139"/>
        <v>0</v>
      </c>
      <c r="AO34" s="3">
        <f t="shared" ca="1" si="139"/>
        <v>0</v>
      </c>
      <c r="AP34" s="3">
        <f t="shared" ca="1" si="139"/>
        <v>0</v>
      </c>
      <c r="AQ34" s="3">
        <f t="shared" ca="1" si="139"/>
        <v>0</v>
      </c>
      <c r="AR34" s="3">
        <f t="shared" ca="1" si="139"/>
        <v>0</v>
      </c>
      <c r="AS34" s="3">
        <f t="shared" ca="1" si="139"/>
        <v>0</v>
      </c>
      <c r="AT34" s="3">
        <f t="shared" ca="1" si="139"/>
        <v>0</v>
      </c>
      <c r="AU34" s="3">
        <f t="shared" ca="1" si="139"/>
        <v>0</v>
      </c>
      <c r="AV34" s="3">
        <f t="shared" ca="1" si="139"/>
        <v>0</v>
      </c>
      <c r="AW34" s="3">
        <f t="shared" ca="1" si="139"/>
        <v>0</v>
      </c>
      <c r="AX34" s="3">
        <f t="shared" ca="1" si="139"/>
        <v>0</v>
      </c>
      <c r="AY34" s="3">
        <f t="shared" ca="1" si="139"/>
        <v>0</v>
      </c>
      <c r="AZ34" s="3">
        <f t="shared" ca="1" si="139"/>
        <v>0</v>
      </c>
      <c r="BA34" s="3">
        <f t="shared" ca="1" si="139"/>
        <v>0</v>
      </c>
      <c r="BB34" s="3">
        <f t="shared" ca="1" si="139"/>
        <v>0</v>
      </c>
      <c r="BC34" s="3">
        <f t="shared" ca="1" si="139"/>
        <v>0</v>
      </c>
      <c r="BD34" s="3">
        <f t="shared" ca="1" si="139"/>
        <v>0</v>
      </c>
      <c r="BE34" s="3">
        <f t="shared" ca="1" si="139"/>
        <v>0</v>
      </c>
      <c r="BF34" s="3">
        <f t="shared" ca="1" si="139"/>
        <v>0</v>
      </c>
      <c r="BG34" s="3">
        <f t="shared" ca="1" si="139"/>
        <v>0</v>
      </c>
      <c r="BH34" s="3">
        <f t="shared" ca="1" si="139"/>
        <v>0</v>
      </c>
      <c r="BI34" s="3">
        <f t="shared" ca="1" si="139"/>
        <v>0</v>
      </c>
      <c r="BJ34" s="3">
        <f t="shared" ca="1" si="139"/>
        <v>0</v>
      </c>
      <c r="BK34" s="3">
        <f t="shared" ca="1" si="139"/>
        <v>0</v>
      </c>
      <c r="BL34" s="3">
        <f t="shared" ca="1" si="139"/>
        <v>0</v>
      </c>
      <c r="BM34" s="3">
        <f t="shared" ca="1" si="139"/>
        <v>0</v>
      </c>
      <c r="BN34" s="3">
        <f t="shared" ca="1" si="139"/>
        <v>0</v>
      </c>
      <c r="BO34" s="3">
        <f t="shared" ca="1" si="139"/>
        <v>0</v>
      </c>
      <c r="BP34" s="3">
        <f t="shared" ca="1" si="139"/>
        <v>0</v>
      </c>
      <c r="BQ34" s="3">
        <f t="shared" ca="1" si="139"/>
        <v>0</v>
      </c>
      <c r="BR34" s="3">
        <f t="shared" ca="1" si="139"/>
        <v>0</v>
      </c>
      <c r="BS34" s="3">
        <f t="shared" ca="1" si="139"/>
        <v>0</v>
      </c>
      <c r="BT34" s="3">
        <f t="shared" ref="BT34:EE34" ca="1" si="140">BT69</f>
        <v>0</v>
      </c>
      <c r="BU34" s="3">
        <f t="shared" ca="1" si="140"/>
        <v>0</v>
      </c>
      <c r="BV34" s="3">
        <f t="shared" ca="1" si="140"/>
        <v>0</v>
      </c>
      <c r="BW34" s="3">
        <f t="shared" ca="1" si="140"/>
        <v>0</v>
      </c>
      <c r="BX34" s="3">
        <f t="shared" ca="1" si="140"/>
        <v>0</v>
      </c>
      <c r="BY34" s="3">
        <f t="shared" ca="1" si="140"/>
        <v>0</v>
      </c>
      <c r="BZ34" s="3">
        <f t="shared" ca="1" si="140"/>
        <v>0</v>
      </c>
      <c r="CA34" s="3">
        <f t="shared" ca="1" si="140"/>
        <v>0</v>
      </c>
      <c r="CB34" s="3">
        <f t="shared" ca="1" si="140"/>
        <v>0</v>
      </c>
      <c r="CC34" s="3">
        <f t="shared" ca="1" si="140"/>
        <v>0</v>
      </c>
      <c r="CD34" s="3">
        <f t="shared" ca="1" si="140"/>
        <v>0</v>
      </c>
      <c r="CE34" s="3">
        <f t="shared" ca="1" si="140"/>
        <v>0</v>
      </c>
      <c r="CF34" s="3">
        <f t="shared" ca="1" si="140"/>
        <v>0</v>
      </c>
      <c r="CG34" s="3">
        <f t="shared" ca="1" si="140"/>
        <v>0</v>
      </c>
      <c r="CH34" s="3">
        <f t="shared" ca="1" si="140"/>
        <v>0</v>
      </c>
      <c r="CI34" s="3">
        <f t="shared" ca="1" si="140"/>
        <v>0</v>
      </c>
      <c r="CJ34" s="3">
        <f t="shared" ca="1" si="140"/>
        <v>0</v>
      </c>
      <c r="CK34" s="3">
        <f t="shared" ca="1" si="140"/>
        <v>0</v>
      </c>
      <c r="CL34" s="3">
        <f t="shared" ca="1" si="140"/>
        <v>0</v>
      </c>
      <c r="CM34" s="3">
        <f t="shared" ca="1" si="140"/>
        <v>0</v>
      </c>
      <c r="CN34" s="3">
        <f t="shared" ca="1" si="140"/>
        <v>0</v>
      </c>
      <c r="CO34" s="3">
        <f t="shared" ca="1" si="140"/>
        <v>0</v>
      </c>
      <c r="CP34" s="3">
        <f t="shared" ca="1" si="140"/>
        <v>0</v>
      </c>
      <c r="CQ34" s="3">
        <f t="shared" ca="1" si="140"/>
        <v>0</v>
      </c>
      <c r="CR34" s="3">
        <f t="shared" ca="1" si="140"/>
        <v>0</v>
      </c>
      <c r="CS34" s="3">
        <f t="shared" ca="1" si="140"/>
        <v>0</v>
      </c>
      <c r="CT34" s="3">
        <f t="shared" ca="1" si="140"/>
        <v>0</v>
      </c>
      <c r="CU34" s="3">
        <f t="shared" ca="1" si="140"/>
        <v>0</v>
      </c>
      <c r="CV34" s="3">
        <f t="shared" ca="1" si="140"/>
        <v>0</v>
      </c>
      <c r="CW34" s="3">
        <f t="shared" ca="1" si="140"/>
        <v>0</v>
      </c>
      <c r="CX34" s="3">
        <f t="shared" ca="1" si="140"/>
        <v>0</v>
      </c>
      <c r="CY34" s="3">
        <f t="shared" ca="1" si="140"/>
        <v>0</v>
      </c>
      <c r="CZ34" s="3">
        <f t="shared" ca="1" si="140"/>
        <v>0</v>
      </c>
      <c r="DA34" s="3">
        <f t="shared" ca="1" si="140"/>
        <v>0</v>
      </c>
      <c r="DB34" s="3">
        <f t="shared" ca="1" si="140"/>
        <v>0</v>
      </c>
      <c r="DC34" s="3">
        <f t="shared" ca="1" si="140"/>
        <v>0</v>
      </c>
      <c r="DD34" s="3">
        <f t="shared" ca="1" si="140"/>
        <v>0</v>
      </c>
      <c r="DE34" s="3">
        <f t="shared" ca="1" si="140"/>
        <v>0</v>
      </c>
      <c r="DF34" s="3">
        <f t="shared" ca="1" si="140"/>
        <v>0</v>
      </c>
      <c r="DG34" s="3">
        <f t="shared" ca="1" si="140"/>
        <v>0</v>
      </c>
      <c r="DH34" s="3">
        <f t="shared" ca="1" si="140"/>
        <v>0</v>
      </c>
      <c r="DI34" s="3">
        <f t="shared" ca="1" si="140"/>
        <v>0</v>
      </c>
      <c r="DJ34" s="3">
        <f t="shared" ca="1" si="140"/>
        <v>0</v>
      </c>
      <c r="DK34" s="3">
        <f t="shared" ca="1" si="140"/>
        <v>0</v>
      </c>
      <c r="DL34" s="3">
        <f t="shared" ca="1" si="140"/>
        <v>0</v>
      </c>
      <c r="DM34" s="3">
        <f t="shared" ca="1" si="140"/>
        <v>0</v>
      </c>
      <c r="DN34" s="3">
        <f t="shared" ca="1" si="140"/>
        <v>0</v>
      </c>
      <c r="DO34" s="3">
        <f t="shared" ca="1" si="140"/>
        <v>0</v>
      </c>
      <c r="DP34" s="3">
        <f t="shared" ca="1" si="140"/>
        <v>0</v>
      </c>
      <c r="DQ34" s="3">
        <f t="shared" ca="1" si="140"/>
        <v>0</v>
      </c>
      <c r="DR34" s="3">
        <f t="shared" ca="1" si="140"/>
        <v>0</v>
      </c>
      <c r="DS34" s="3">
        <f t="shared" ca="1" si="140"/>
        <v>0</v>
      </c>
      <c r="DT34" s="3">
        <f t="shared" ca="1" si="140"/>
        <v>0</v>
      </c>
      <c r="DU34" s="3">
        <f t="shared" ca="1" si="140"/>
        <v>0</v>
      </c>
      <c r="DV34" s="3">
        <f t="shared" ca="1" si="140"/>
        <v>0</v>
      </c>
      <c r="DW34" s="3">
        <f t="shared" ca="1" si="140"/>
        <v>0</v>
      </c>
      <c r="DX34" s="3">
        <f t="shared" ca="1" si="140"/>
        <v>0</v>
      </c>
      <c r="DY34" s="3">
        <f t="shared" ca="1" si="140"/>
        <v>0</v>
      </c>
      <c r="DZ34" s="3">
        <f t="shared" ca="1" si="140"/>
        <v>0</v>
      </c>
      <c r="EA34" s="3">
        <f t="shared" ca="1" si="140"/>
        <v>0</v>
      </c>
      <c r="EB34" s="3">
        <f t="shared" ca="1" si="140"/>
        <v>0</v>
      </c>
      <c r="EC34" s="3">
        <f t="shared" ca="1" si="140"/>
        <v>0</v>
      </c>
      <c r="ED34" s="3">
        <f t="shared" ca="1" si="140"/>
        <v>0</v>
      </c>
      <c r="EE34" s="3">
        <f t="shared" ca="1" si="140"/>
        <v>0</v>
      </c>
      <c r="EF34" s="3">
        <f t="shared" ref="EF34:EG34" ca="1" si="141">EF69</f>
        <v>0</v>
      </c>
      <c r="EG34" s="3">
        <f t="shared" ca="1" si="141"/>
        <v>0</v>
      </c>
      <c r="EH34" s="3">
        <f t="shared" ref="EH34:GC34" ca="1" si="142">EH69</f>
        <v>0</v>
      </c>
      <c r="EI34" s="3">
        <f t="shared" ca="1" si="142"/>
        <v>0</v>
      </c>
      <c r="EJ34" s="3">
        <f t="shared" ca="1" si="142"/>
        <v>0</v>
      </c>
      <c r="EK34" s="3">
        <f t="shared" ca="1" si="142"/>
        <v>0</v>
      </c>
      <c r="EL34" s="3">
        <f t="shared" ca="1" si="142"/>
        <v>0</v>
      </c>
      <c r="EM34" s="3">
        <f t="shared" ca="1" si="142"/>
        <v>0</v>
      </c>
      <c r="EN34" s="3">
        <f t="shared" ca="1" si="142"/>
        <v>0</v>
      </c>
      <c r="EO34" s="3">
        <f t="shared" ca="1" si="142"/>
        <v>0</v>
      </c>
      <c r="EP34" s="3">
        <f t="shared" ca="1" si="142"/>
        <v>0</v>
      </c>
      <c r="EQ34" s="3">
        <f t="shared" ca="1" si="142"/>
        <v>0</v>
      </c>
      <c r="ER34" s="3">
        <f t="shared" ca="1" si="142"/>
        <v>0</v>
      </c>
      <c r="ES34" s="3">
        <f t="shared" ca="1" si="142"/>
        <v>0</v>
      </c>
      <c r="ET34" s="3">
        <f t="shared" ca="1" si="142"/>
        <v>0</v>
      </c>
      <c r="EU34" s="3">
        <f t="shared" ca="1" si="142"/>
        <v>0</v>
      </c>
      <c r="EV34" s="3">
        <f t="shared" ca="1" si="142"/>
        <v>0</v>
      </c>
      <c r="EW34" s="3">
        <f t="shared" ca="1" si="142"/>
        <v>0</v>
      </c>
      <c r="EX34" s="3">
        <f t="shared" ca="1" si="142"/>
        <v>0</v>
      </c>
      <c r="EY34" s="3">
        <f t="shared" ca="1" si="142"/>
        <v>0</v>
      </c>
      <c r="EZ34" s="3">
        <f t="shared" ca="1" si="142"/>
        <v>0</v>
      </c>
      <c r="FA34" s="3">
        <f t="shared" ca="1" si="142"/>
        <v>0</v>
      </c>
      <c r="FB34" s="3">
        <f t="shared" ca="1" si="142"/>
        <v>0</v>
      </c>
      <c r="FC34" s="3">
        <f t="shared" ca="1" si="142"/>
        <v>0</v>
      </c>
      <c r="FD34" s="3">
        <f t="shared" ca="1" si="142"/>
        <v>0</v>
      </c>
      <c r="FE34" s="3">
        <f t="shared" ca="1" si="142"/>
        <v>0</v>
      </c>
      <c r="FF34" s="3">
        <f t="shared" ca="1" si="142"/>
        <v>0</v>
      </c>
      <c r="FG34" s="3">
        <f t="shared" ca="1" si="142"/>
        <v>0</v>
      </c>
      <c r="FH34" s="3">
        <f t="shared" ca="1" si="142"/>
        <v>0</v>
      </c>
      <c r="FI34" s="3">
        <f t="shared" ca="1" si="142"/>
        <v>0</v>
      </c>
      <c r="FJ34" s="3">
        <f t="shared" ca="1" si="142"/>
        <v>0</v>
      </c>
      <c r="FK34" s="3">
        <f t="shared" ca="1" si="142"/>
        <v>0</v>
      </c>
      <c r="FL34" s="3">
        <f t="shared" ca="1" si="142"/>
        <v>0</v>
      </c>
      <c r="FM34" s="3">
        <f t="shared" ca="1" si="142"/>
        <v>0</v>
      </c>
      <c r="FN34" s="3">
        <f t="shared" ca="1" si="142"/>
        <v>0</v>
      </c>
      <c r="FO34" s="3">
        <f t="shared" ca="1" si="142"/>
        <v>0</v>
      </c>
      <c r="FP34" s="3">
        <f t="shared" ca="1" si="142"/>
        <v>0</v>
      </c>
      <c r="FQ34" s="3">
        <f t="shared" ca="1" si="142"/>
        <v>0</v>
      </c>
      <c r="FR34" s="3">
        <f t="shared" ca="1" si="142"/>
        <v>0</v>
      </c>
      <c r="FS34" s="3">
        <f t="shared" ca="1" si="142"/>
        <v>0</v>
      </c>
      <c r="FT34" s="3">
        <f t="shared" ca="1" si="142"/>
        <v>0</v>
      </c>
      <c r="FU34" s="3">
        <f t="shared" ca="1" si="142"/>
        <v>0</v>
      </c>
      <c r="FV34" s="3">
        <f t="shared" ca="1" si="142"/>
        <v>0</v>
      </c>
      <c r="FW34" s="3">
        <f t="shared" ca="1" si="142"/>
        <v>0</v>
      </c>
      <c r="FX34" s="3">
        <f t="shared" ca="1" si="142"/>
        <v>0</v>
      </c>
      <c r="FY34" s="3">
        <f t="shared" ca="1" si="142"/>
        <v>0</v>
      </c>
      <c r="FZ34" s="3">
        <f t="shared" ca="1" si="142"/>
        <v>0</v>
      </c>
      <c r="GA34" s="3">
        <f t="shared" ca="1" si="142"/>
        <v>0</v>
      </c>
      <c r="GB34" s="3">
        <f t="shared" ca="1" si="142"/>
        <v>0</v>
      </c>
      <c r="GC34" s="3">
        <f t="shared" ca="1" si="142"/>
        <v>0</v>
      </c>
      <c r="GD34" s="3">
        <f t="shared" ref="GD34:GK34" ca="1" si="143">GD69</f>
        <v>0</v>
      </c>
      <c r="GE34" s="3">
        <f t="shared" ca="1" si="143"/>
        <v>0</v>
      </c>
      <c r="GF34" s="3">
        <f t="shared" ca="1" si="143"/>
        <v>0</v>
      </c>
      <c r="GG34" s="3">
        <f t="shared" ca="1" si="143"/>
        <v>0</v>
      </c>
      <c r="GH34" s="3">
        <f t="shared" ca="1" si="143"/>
        <v>0</v>
      </c>
      <c r="GI34" s="3">
        <f t="shared" ca="1" si="143"/>
        <v>0</v>
      </c>
      <c r="GJ34" s="3">
        <f t="shared" ca="1" si="143"/>
        <v>0</v>
      </c>
      <c r="GK34" s="3">
        <f t="shared" ca="1" si="143"/>
        <v>0</v>
      </c>
      <c r="GL34" s="3">
        <f t="shared" ref="GL34:GM34" ca="1" si="144">GL69</f>
        <v>0</v>
      </c>
      <c r="GM34" s="3">
        <f t="shared" ca="1" si="144"/>
        <v>0</v>
      </c>
    </row>
    <row r="35" spans="2:195" x14ac:dyDescent="0.25">
      <c r="B35" s="16">
        <f t="shared" ref="B35:B52" si="145">B34+1</f>
        <v>3</v>
      </c>
      <c r="G35" s="3">
        <f ca="1">G75</f>
        <v>0</v>
      </c>
      <c r="H35" s="3">
        <f t="shared" ref="H35:BS35" ca="1" si="146">H75</f>
        <v>0</v>
      </c>
      <c r="I35" s="3">
        <f t="shared" ca="1" si="146"/>
        <v>0</v>
      </c>
      <c r="J35" s="3">
        <f t="shared" ca="1" si="146"/>
        <v>0</v>
      </c>
      <c r="K35" s="3">
        <f t="shared" ca="1" si="146"/>
        <v>0</v>
      </c>
      <c r="L35" s="3">
        <f t="shared" ca="1" si="146"/>
        <v>0</v>
      </c>
      <c r="M35" s="3">
        <f t="shared" ca="1" si="146"/>
        <v>0</v>
      </c>
      <c r="N35" s="3">
        <f t="shared" ca="1" si="146"/>
        <v>0</v>
      </c>
      <c r="O35" s="3">
        <f t="shared" ca="1" si="146"/>
        <v>0</v>
      </c>
      <c r="P35" s="3">
        <f t="shared" ca="1" si="146"/>
        <v>0</v>
      </c>
      <c r="Q35" s="3">
        <f t="shared" ca="1" si="146"/>
        <v>0</v>
      </c>
      <c r="R35" s="3">
        <f t="shared" ca="1" si="146"/>
        <v>0</v>
      </c>
      <c r="S35" s="3">
        <f t="shared" ca="1" si="146"/>
        <v>0</v>
      </c>
      <c r="T35" s="3">
        <f t="shared" ca="1" si="146"/>
        <v>0</v>
      </c>
      <c r="U35" s="3">
        <f t="shared" ca="1" si="146"/>
        <v>0</v>
      </c>
      <c r="V35" s="3">
        <f t="shared" ca="1" si="146"/>
        <v>0</v>
      </c>
      <c r="W35" s="3">
        <f t="shared" ca="1" si="146"/>
        <v>0</v>
      </c>
      <c r="X35" s="3">
        <f t="shared" ca="1" si="146"/>
        <v>0</v>
      </c>
      <c r="Y35" s="3">
        <f t="shared" ca="1" si="146"/>
        <v>0</v>
      </c>
      <c r="Z35" s="3">
        <f t="shared" ca="1" si="146"/>
        <v>0</v>
      </c>
      <c r="AA35" s="3">
        <f t="shared" ca="1" si="146"/>
        <v>0</v>
      </c>
      <c r="AB35" s="3">
        <f t="shared" ca="1" si="146"/>
        <v>0</v>
      </c>
      <c r="AC35" s="3">
        <f t="shared" ca="1" si="146"/>
        <v>0</v>
      </c>
      <c r="AD35" s="3">
        <f t="shared" ca="1" si="146"/>
        <v>0</v>
      </c>
      <c r="AE35" s="3">
        <f t="shared" ca="1" si="146"/>
        <v>0</v>
      </c>
      <c r="AF35" s="3">
        <f t="shared" ca="1" si="146"/>
        <v>0</v>
      </c>
      <c r="AG35" s="3">
        <f t="shared" ca="1" si="146"/>
        <v>0</v>
      </c>
      <c r="AH35" s="3">
        <f t="shared" ca="1" si="146"/>
        <v>0</v>
      </c>
      <c r="AI35" s="3">
        <f t="shared" ca="1" si="146"/>
        <v>0</v>
      </c>
      <c r="AJ35" s="3">
        <f t="shared" ca="1" si="146"/>
        <v>0</v>
      </c>
      <c r="AK35" s="3">
        <f t="shared" ca="1" si="146"/>
        <v>0</v>
      </c>
      <c r="AL35" s="3">
        <f t="shared" ca="1" si="146"/>
        <v>0</v>
      </c>
      <c r="AM35" s="3">
        <f t="shared" ca="1" si="146"/>
        <v>0</v>
      </c>
      <c r="AN35" s="3">
        <f t="shared" ca="1" si="146"/>
        <v>0</v>
      </c>
      <c r="AO35" s="3">
        <f t="shared" ca="1" si="146"/>
        <v>0</v>
      </c>
      <c r="AP35" s="3">
        <f t="shared" ca="1" si="146"/>
        <v>0</v>
      </c>
      <c r="AQ35" s="3">
        <f t="shared" ca="1" si="146"/>
        <v>0</v>
      </c>
      <c r="AR35" s="3">
        <f t="shared" ca="1" si="146"/>
        <v>0</v>
      </c>
      <c r="AS35" s="3">
        <f t="shared" ca="1" si="146"/>
        <v>0</v>
      </c>
      <c r="AT35" s="3">
        <f t="shared" ca="1" si="146"/>
        <v>0</v>
      </c>
      <c r="AU35" s="3">
        <f t="shared" ca="1" si="146"/>
        <v>0</v>
      </c>
      <c r="AV35" s="3">
        <f t="shared" ca="1" si="146"/>
        <v>0</v>
      </c>
      <c r="AW35" s="3">
        <f t="shared" ca="1" si="146"/>
        <v>0</v>
      </c>
      <c r="AX35" s="3">
        <f t="shared" ca="1" si="146"/>
        <v>0</v>
      </c>
      <c r="AY35" s="3">
        <f t="shared" ca="1" si="146"/>
        <v>0</v>
      </c>
      <c r="AZ35" s="3">
        <f t="shared" ca="1" si="146"/>
        <v>0</v>
      </c>
      <c r="BA35" s="3">
        <f t="shared" ca="1" si="146"/>
        <v>0</v>
      </c>
      <c r="BB35" s="3">
        <f t="shared" ca="1" si="146"/>
        <v>0</v>
      </c>
      <c r="BC35" s="3">
        <f t="shared" ca="1" si="146"/>
        <v>0</v>
      </c>
      <c r="BD35" s="3">
        <f t="shared" ca="1" si="146"/>
        <v>0</v>
      </c>
      <c r="BE35" s="3">
        <f t="shared" ca="1" si="146"/>
        <v>0</v>
      </c>
      <c r="BF35" s="3">
        <f t="shared" ca="1" si="146"/>
        <v>0</v>
      </c>
      <c r="BG35" s="3">
        <f t="shared" ca="1" si="146"/>
        <v>0</v>
      </c>
      <c r="BH35" s="3">
        <f t="shared" ca="1" si="146"/>
        <v>0</v>
      </c>
      <c r="BI35" s="3">
        <f t="shared" ca="1" si="146"/>
        <v>0</v>
      </c>
      <c r="BJ35" s="3">
        <f t="shared" ca="1" si="146"/>
        <v>0</v>
      </c>
      <c r="BK35" s="3">
        <f t="shared" ca="1" si="146"/>
        <v>0</v>
      </c>
      <c r="BL35" s="3">
        <f t="shared" ca="1" si="146"/>
        <v>0</v>
      </c>
      <c r="BM35" s="3">
        <f t="shared" ca="1" si="146"/>
        <v>0</v>
      </c>
      <c r="BN35" s="3">
        <f t="shared" ca="1" si="146"/>
        <v>0</v>
      </c>
      <c r="BO35" s="3">
        <f t="shared" ca="1" si="146"/>
        <v>0</v>
      </c>
      <c r="BP35" s="3">
        <f t="shared" ca="1" si="146"/>
        <v>0</v>
      </c>
      <c r="BQ35" s="3">
        <f t="shared" ca="1" si="146"/>
        <v>0</v>
      </c>
      <c r="BR35" s="3">
        <f t="shared" ca="1" si="146"/>
        <v>0</v>
      </c>
      <c r="BS35" s="3">
        <f t="shared" ca="1" si="146"/>
        <v>0</v>
      </c>
      <c r="BT35" s="3">
        <f t="shared" ref="BT35:EE35" ca="1" si="147">BT75</f>
        <v>0</v>
      </c>
      <c r="BU35" s="3">
        <f t="shared" ca="1" si="147"/>
        <v>0</v>
      </c>
      <c r="BV35" s="3">
        <f t="shared" ca="1" si="147"/>
        <v>0</v>
      </c>
      <c r="BW35" s="3">
        <f t="shared" ca="1" si="147"/>
        <v>0</v>
      </c>
      <c r="BX35" s="3">
        <f t="shared" ca="1" si="147"/>
        <v>0</v>
      </c>
      <c r="BY35" s="3">
        <f t="shared" ca="1" si="147"/>
        <v>0</v>
      </c>
      <c r="BZ35" s="3">
        <f t="shared" ca="1" si="147"/>
        <v>0</v>
      </c>
      <c r="CA35" s="3">
        <f t="shared" ca="1" si="147"/>
        <v>0</v>
      </c>
      <c r="CB35" s="3">
        <f t="shared" ca="1" si="147"/>
        <v>0</v>
      </c>
      <c r="CC35" s="3">
        <f t="shared" ca="1" si="147"/>
        <v>0</v>
      </c>
      <c r="CD35" s="3">
        <f t="shared" ca="1" si="147"/>
        <v>0</v>
      </c>
      <c r="CE35" s="3">
        <f t="shared" ca="1" si="147"/>
        <v>0</v>
      </c>
      <c r="CF35" s="3">
        <f t="shared" ca="1" si="147"/>
        <v>0</v>
      </c>
      <c r="CG35" s="3">
        <f t="shared" ca="1" si="147"/>
        <v>0</v>
      </c>
      <c r="CH35" s="3">
        <f t="shared" ca="1" si="147"/>
        <v>0</v>
      </c>
      <c r="CI35" s="3">
        <f t="shared" ca="1" si="147"/>
        <v>0</v>
      </c>
      <c r="CJ35" s="3">
        <f t="shared" ca="1" si="147"/>
        <v>0</v>
      </c>
      <c r="CK35" s="3">
        <f t="shared" ca="1" si="147"/>
        <v>0</v>
      </c>
      <c r="CL35" s="3">
        <f t="shared" ca="1" si="147"/>
        <v>0</v>
      </c>
      <c r="CM35" s="3">
        <f t="shared" ca="1" si="147"/>
        <v>0</v>
      </c>
      <c r="CN35" s="3">
        <f t="shared" ca="1" si="147"/>
        <v>0</v>
      </c>
      <c r="CO35" s="3">
        <f t="shared" ca="1" si="147"/>
        <v>0</v>
      </c>
      <c r="CP35" s="3">
        <f t="shared" ca="1" si="147"/>
        <v>0</v>
      </c>
      <c r="CQ35" s="3">
        <f t="shared" ca="1" si="147"/>
        <v>0</v>
      </c>
      <c r="CR35" s="3">
        <f t="shared" ca="1" si="147"/>
        <v>0</v>
      </c>
      <c r="CS35" s="3">
        <f t="shared" ca="1" si="147"/>
        <v>0</v>
      </c>
      <c r="CT35" s="3">
        <f t="shared" ca="1" si="147"/>
        <v>0</v>
      </c>
      <c r="CU35" s="3">
        <f t="shared" ca="1" si="147"/>
        <v>0</v>
      </c>
      <c r="CV35" s="3">
        <f t="shared" ca="1" si="147"/>
        <v>0</v>
      </c>
      <c r="CW35" s="3">
        <f t="shared" ca="1" si="147"/>
        <v>0</v>
      </c>
      <c r="CX35" s="3">
        <f t="shared" ca="1" si="147"/>
        <v>0</v>
      </c>
      <c r="CY35" s="3">
        <f t="shared" ca="1" si="147"/>
        <v>0</v>
      </c>
      <c r="CZ35" s="3">
        <f t="shared" ca="1" si="147"/>
        <v>0</v>
      </c>
      <c r="DA35" s="3">
        <f t="shared" ca="1" si="147"/>
        <v>0</v>
      </c>
      <c r="DB35" s="3">
        <f t="shared" ca="1" si="147"/>
        <v>0</v>
      </c>
      <c r="DC35" s="3">
        <f t="shared" ca="1" si="147"/>
        <v>0</v>
      </c>
      <c r="DD35" s="3">
        <f t="shared" ca="1" si="147"/>
        <v>0</v>
      </c>
      <c r="DE35" s="3">
        <f t="shared" ca="1" si="147"/>
        <v>0</v>
      </c>
      <c r="DF35" s="3">
        <f t="shared" ca="1" si="147"/>
        <v>0</v>
      </c>
      <c r="DG35" s="3">
        <f t="shared" ca="1" si="147"/>
        <v>0</v>
      </c>
      <c r="DH35" s="3">
        <f t="shared" ca="1" si="147"/>
        <v>0</v>
      </c>
      <c r="DI35" s="3">
        <f t="shared" ca="1" si="147"/>
        <v>0</v>
      </c>
      <c r="DJ35" s="3">
        <f t="shared" ca="1" si="147"/>
        <v>0</v>
      </c>
      <c r="DK35" s="3">
        <f t="shared" ca="1" si="147"/>
        <v>0</v>
      </c>
      <c r="DL35" s="3">
        <f t="shared" ca="1" si="147"/>
        <v>0</v>
      </c>
      <c r="DM35" s="3">
        <f t="shared" ca="1" si="147"/>
        <v>0</v>
      </c>
      <c r="DN35" s="3">
        <f t="shared" ca="1" si="147"/>
        <v>0</v>
      </c>
      <c r="DO35" s="3">
        <f t="shared" ca="1" si="147"/>
        <v>0</v>
      </c>
      <c r="DP35" s="3">
        <f t="shared" ca="1" si="147"/>
        <v>0</v>
      </c>
      <c r="DQ35" s="3">
        <f t="shared" ca="1" si="147"/>
        <v>0</v>
      </c>
      <c r="DR35" s="3">
        <f t="shared" ca="1" si="147"/>
        <v>0</v>
      </c>
      <c r="DS35" s="3">
        <f t="shared" ca="1" si="147"/>
        <v>0</v>
      </c>
      <c r="DT35" s="3">
        <f t="shared" ca="1" si="147"/>
        <v>0</v>
      </c>
      <c r="DU35" s="3">
        <f t="shared" ca="1" si="147"/>
        <v>0</v>
      </c>
      <c r="DV35" s="3">
        <f t="shared" ca="1" si="147"/>
        <v>0</v>
      </c>
      <c r="DW35" s="3">
        <f t="shared" ca="1" si="147"/>
        <v>0</v>
      </c>
      <c r="DX35" s="3">
        <f t="shared" ca="1" si="147"/>
        <v>0</v>
      </c>
      <c r="DY35" s="3">
        <f t="shared" ca="1" si="147"/>
        <v>0</v>
      </c>
      <c r="DZ35" s="3">
        <f t="shared" ca="1" si="147"/>
        <v>0</v>
      </c>
      <c r="EA35" s="3">
        <f t="shared" ca="1" si="147"/>
        <v>0</v>
      </c>
      <c r="EB35" s="3">
        <f t="shared" ca="1" si="147"/>
        <v>0</v>
      </c>
      <c r="EC35" s="3">
        <f t="shared" ca="1" si="147"/>
        <v>0</v>
      </c>
      <c r="ED35" s="3">
        <f t="shared" ca="1" si="147"/>
        <v>0</v>
      </c>
      <c r="EE35" s="3">
        <f t="shared" ca="1" si="147"/>
        <v>0</v>
      </c>
      <c r="EF35" s="3">
        <f t="shared" ref="EF35:EG35" ca="1" si="148">EF75</f>
        <v>0</v>
      </c>
      <c r="EG35" s="3">
        <f t="shared" ca="1" si="148"/>
        <v>0</v>
      </c>
      <c r="EH35" s="3">
        <f t="shared" ref="EH35:GC35" ca="1" si="149">EH75</f>
        <v>0</v>
      </c>
      <c r="EI35" s="3">
        <f t="shared" ca="1" si="149"/>
        <v>0</v>
      </c>
      <c r="EJ35" s="3">
        <f t="shared" ca="1" si="149"/>
        <v>0</v>
      </c>
      <c r="EK35" s="3">
        <f t="shared" ca="1" si="149"/>
        <v>0</v>
      </c>
      <c r="EL35" s="3">
        <f t="shared" ca="1" si="149"/>
        <v>0</v>
      </c>
      <c r="EM35" s="3">
        <f t="shared" ca="1" si="149"/>
        <v>0</v>
      </c>
      <c r="EN35" s="3">
        <f t="shared" ca="1" si="149"/>
        <v>0</v>
      </c>
      <c r="EO35" s="3">
        <f t="shared" ca="1" si="149"/>
        <v>0</v>
      </c>
      <c r="EP35" s="3">
        <f t="shared" ca="1" si="149"/>
        <v>0</v>
      </c>
      <c r="EQ35" s="3">
        <f t="shared" ca="1" si="149"/>
        <v>0</v>
      </c>
      <c r="ER35" s="3">
        <f t="shared" ca="1" si="149"/>
        <v>0</v>
      </c>
      <c r="ES35" s="3">
        <f t="shared" ca="1" si="149"/>
        <v>0</v>
      </c>
      <c r="ET35" s="3">
        <f t="shared" ca="1" si="149"/>
        <v>0</v>
      </c>
      <c r="EU35" s="3">
        <f t="shared" ca="1" si="149"/>
        <v>0</v>
      </c>
      <c r="EV35" s="3">
        <f t="shared" ca="1" si="149"/>
        <v>0</v>
      </c>
      <c r="EW35" s="3">
        <f t="shared" ca="1" si="149"/>
        <v>0</v>
      </c>
      <c r="EX35" s="3">
        <f t="shared" ca="1" si="149"/>
        <v>0</v>
      </c>
      <c r="EY35" s="3">
        <f t="shared" ca="1" si="149"/>
        <v>0</v>
      </c>
      <c r="EZ35" s="3">
        <f t="shared" ca="1" si="149"/>
        <v>0</v>
      </c>
      <c r="FA35" s="3">
        <f t="shared" ca="1" si="149"/>
        <v>0</v>
      </c>
      <c r="FB35" s="3">
        <f t="shared" ca="1" si="149"/>
        <v>0</v>
      </c>
      <c r="FC35" s="3">
        <f t="shared" ca="1" si="149"/>
        <v>0</v>
      </c>
      <c r="FD35" s="3">
        <f t="shared" ca="1" si="149"/>
        <v>0</v>
      </c>
      <c r="FE35" s="3">
        <f t="shared" ca="1" si="149"/>
        <v>0</v>
      </c>
      <c r="FF35" s="3">
        <f t="shared" ca="1" si="149"/>
        <v>0</v>
      </c>
      <c r="FG35" s="3">
        <f t="shared" ca="1" si="149"/>
        <v>0</v>
      </c>
      <c r="FH35" s="3">
        <f t="shared" ca="1" si="149"/>
        <v>0</v>
      </c>
      <c r="FI35" s="3">
        <f t="shared" ca="1" si="149"/>
        <v>0</v>
      </c>
      <c r="FJ35" s="3">
        <f t="shared" ca="1" si="149"/>
        <v>0</v>
      </c>
      <c r="FK35" s="3">
        <f t="shared" ca="1" si="149"/>
        <v>0</v>
      </c>
      <c r="FL35" s="3">
        <f t="shared" ca="1" si="149"/>
        <v>0</v>
      </c>
      <c r="FM35" s="3">
        <f t="shared" ca="1" si="149"/>
        <v>0</v>
      </c>
      <c r="FN35" s="3">
        <f t="shared" ca="1" si="149"/>
        <v>0</v>
      </c>
      <c r="FO35" s="3">
        <f t="shared" ca="1" si="149"/>
        <v>0</v>
      </c>
      <c r="FP35" s="3">
        <f t="shared" ca="1" si="149"/>
        <v>0</v>
      </c>
      <c r="FQ35" s="3">
        <f t="shared" ca="1" si="149"/>
        <v>0</v>
      </c>
      <c r="FR35" s="3">
        <f t="shared" ca="1" si="149"/>
        <v>0</v>
      </c>
      <c r="FS35" s="3">
        <f t="shared" ca="1" si="149"/>
        <v>0</v>
      </c>
      <c r="FT35" s="3">
        <f t="shared" ca="1" si="149"/>
        <v>0</v>
      </c>
      <c r="FU35" s="3">
        <f t="shared" ca="1" si="149"/>
        <v>0</v>
      </c>
      <c r="FV35" s="3">
        <f t="shared" ca="1" si="149"/>
        <v>0</v>
      </c>
      <c r="FW35" s="3">
        <f t="shared" ca="1" si="149"/>
        <v>0</v>
      </c>
      <c r="FX35" s="3">
        <f t="shared" ca="1" si="149"/>
        <v>0</v>
      </c>
      <c r="FY35" s="3">
        <f t="shared" ca="1" si="149"/>
        <v>0</v>
      </c>
      <c r="FZ35" s="3">
        <f t="shared" ca="1" si="149"/>
        <v>0</v>
      </c>
      <c r="GA35" s="3">
        <f t="shared" ca="1" si="149"/>
        <v>0</v>
      </c>
      <c r="GB35" s="3">
        <f t="shared" ca="1" si="149"/>
        <v>0</v>
      </c>
      <c r="GC35" s="3">
        <f t="shared" ca="1" si="149"/>
        <v>0</v>
      </c>
      <c r="GD35" s="3">
        <f t="shared" ref="GD35:GK35" ca="1" si="150">GD75</f>
        <v>0</v>
      </c>
      <c r="GE35" s="3">
        <f t="shared" ca="1" si="150"/>
        <v>0</v>
      </c>
      <c r="GF35" s="3">
        <f t="shared" ca="1" si="150"/>
        <v>0</v>
      </c>
      <c r="GG35" s="3">
        <f t="shared" ca="1" si="150"/>
        <v>0</v>
      </c>
      <c r="GH35" s="3">
        <f t="shared" ca="1" si="150"/>
        <v>0</v>
      </c>
      <c r="GI35" s="3">
        <f t="shared" ca="1" si="150"/>
        <v>0</v>
      </c>
      <c r="GJ35" s="3">
        <f t="shared" ca="1" si="150"/>
        <v>0</v>
      </c>
      <c r="GK35" s="3">
        <f t="shared" ca="1" si="150"/>
        <v>0</v>
      </c>
      <c r="GL35" s="3">
        <f t="shared" ref="GL35:GM35" ca="1" si="151">GL75</f>
        <v>0</v>
      </c>
      <c r="GM35" s="3">
        <f t="shared" ca="1" si="151"/>
        <v>0</v>
      </c>
    </row>
    <row r="36" spans="2:195" x14ac:dyDescent="0.25">
      <c r="B36" s="16">
        <f t="shared" si="145"/>
        <v>4</v>
      </c>
      <c r="G36" s="3">
        <f ca="1">G81</f>
        <v>0</v>
      </c>
      <c r="H36" s="3">
        <f t="shared" ref="H36:BS36" ca="1" si="152">H81</f>
        <v>0</v>
      </c>
      <c r="I36" s="3">
        <f t="shared" ca="1" si="152"/>
        <v>0</v>
      </c>
      <c r="J36" s="3">
        <f t="shared" ca="1" si="152"/>
        <v>0</v>
      </c>
      <c r="K36" s="3">
        <f t="shared" ca="1" si="152"/>
        <v>0</v>
      </c>
      <c r="L36" s="3">
        <f t="shared" ca="1" si="152"/>
        <v>0</v>
      </c>
      <c r="M36" s="3">
        <f t="shared" ca="1" si="152"/>
        <v>0</v>
      </c>
      <c r="N36" s="3">
        <f t="shared" ca="1" si="152"/>
        <v>0</v>
      </c>
      <c r="O36" s="3">
        <f t="shared" ca="1" si="152"/>
        <v>0</v>
      </c>
      <c r="P36" s="3">
        <f t="shared" ca="1" si="152"/>
        <v>0</v>
      </c>
      <c r="Q36" s="3">
        <f t="shared" ca="1" si="152"/>
        <v>0</v>
      </c>
      <c r="R36" s="3">
        <f t="shared" ca="1" si="152"/>
        <v>0</v>
      </c>
      <c r="S36" s="3">
        <f t="shared" ca="1" si="152"/>
        <v>0</v>
      </c>
      <c r="T36" s="3">
        <f t="shared" ca="1" si="152"/>
        <v>0</v>
      </c>
      <c r="U36" s="3">
        <f t="shared" ca="1" si="152"/>
        <v>0</v>
      </c>
      <c r="V36" s="3">
        <f t="shared" ca="1" si="152"/>
        <v>0</v>
      </c>
      <c r="W36" s="3">
        <f t="shared" ca="1" si="152"/>
        <v>0</v>
      </c>
      <c r="X36" s="3">
        <f t="shared" ca="1" si="152"/>
        <v>0</v>
      </c>
      <c r="Y36" s="3">
        <f t="shared" ca="1" si="152"/>
        <v>0</v>
      </c>
      <c r="Z36" s="3">
        <f t="shared" ca="1" si="152"/>
        <v>0</v>
      </c>
      <c r="AA36" s="3">
        <f t="shared" ca="1" si="152"/>
        <v>0</v>
      </c>
      <c r="AB36" s="3">
        <f t="shared" ca="1" si="152"/>
        <v>0</v>
      </c>
      <c r="AC36" s="3">
        <f t="shared" ca="1" si="152"/>
        <v>0</v>
      </c>
      <c r="AD36" s="3">
        <f t="shared" ca="1" si="152"/>
        <v>0</v>
      </c>
      <c r="AE36" s="3">
        <f t="shared" ca="1" si="152"/>
        <v>0</v>
      </c>
      <c r="AF36" s="3">
        <f t="shared" ca="1" si="152"/>
        <v>0</v>
      </c>
      <c r="AG36" s="3">
        <f t="shared" ca="1" si="152"/>
        <v>0</v>
      </c>
      <c r="AH36" s="3">
        <f t="shared" ca="1" si="152"/>
        <v>0</v>
      </c>
      <c r="AI36" s="3">
        <f t="shared" ca="1" si="152"/>
        <v>0</v>
      </c>
      <c r="AJ36" s="3">
        <f t="shared" ca="1" si="152"/>
        <v>0</v>
      </c>
      <c r="AK36" s="3">
        <f t="shared" ca="1" si="152"/>
        <v>0</v>
      </c>
      <c r="AL36" s="3">
        <f t="shared" ca="1" si="152"/>
        <v>0</v>
      </c>
      <c r="AM36" s="3">
        <f t="shared" ca="1" si="152"/>
        <v>0</v>
      </c>
      <c r="AN36" s="3">
        <f t="shared" ca="1" si="152"/>
        <v>0</v>
      </c>
      <c r="AO36" s="3">
        <f t="shared" ca="1" si="152"/>
        <v>0</v>
      </c>
      <c r="AP36" s="3">
        <f t="shared" ca="1" si="152"/>
        <v>0</v>
      </c>
      <c r="AQ36" s="3">
        <f t="shared" ca="1" si="152"/>
        <v>0</v>
      </c>
      <c r="AR36" s="3">
        <f t="shared" ca="1" si="152"/>
        <v>0</v>
      </c>
      <c r="AS36" s="3">
        <f t="shared" ca="1" si="152"/>
        <v>0</v>
      </c>
      <c r="AT36" s="3">
        <f t="shared" ca="1" si="152"/>
        <v>0</v>
      </c>
      <c r="AU36" s="3">
        <f t="shared" ca="1" si="152"/>
        <v>0</v>
      </c>
      <c r="AV36" s="3">
        <f t="shared" ca="1" si="152"/>
        <v>0</v>
      </c>
      <c r="AW36" s="3">
        <f t="shared" ca="1" si="152"/>
        <v>0</v>
      </c>
      <c r="AX36" s="3">
        <f t="shared" ca="1" si="152"/>
        <v>0</v>
      </c>
      <c r="AY36" s="3">
        <f t="shared" ca="1" si="152"/>
        <v>0</v>
      </c>
      <c r="AZ36" s="3">
        <f t="shared" ca="1" si="152"/>
        <v>0</v>
      </c>
      <c r="BA36" s="3">
        <f t="shared" ca="1" si="152"/>
        <v>0</v>
      </c>
      <c r="BB36" s="3">
        <f t="shared" ca="1" si="152"/>
        <v>0</v>
      </c>
      <c r="BC36" s="3">
        <f t="shared" ca="1" si="152"/>
        <v>0</v>
      </c>
      <c r="BD36" s="3">
        <f t="shared" ca="1" si="152"/>
        <v>0</v>
      </c>
      <c r="BE36" s="3">
        <f t="shared" ca="1" si="152"/>
        <v>0</v>
      </c>
      <c r="BF36" s="3">
        <f t="shared" ca="1" si="152"/>
        <v>0</v>
      </c>
      <c r="BG36" s="3">
        <f t="shared" ca="1" si="152"/>
        <v>0</v>
      </c>
      <c r="BH36" s="3">
        <f t="shared" ca="1" si="152"/>
        <v>0</v>
      </c>
      <c r="BI36" s="3">
        <f t="shared" ca="1" si="152"/>
        <v>0</v>
      </c>
      <c r="BJ36" s="3">
        <f t="shared" ca="1" si="152"/>
        <v>0</v>
      </c>
      <c r="BK36" s="3">
        <f t="shared" ca="1" si="152"/>
        <v>0</v>
      </c>
      <c r="BL36" s="3">
        <f t="shared" ca="1" si="152"/>
        <v>0</v>
      </c>
      <c r="BM36" s="3">
        <f t="shared" ca="1" si="152"/>
        <v>0</v>
      </c>
      <c r="BN36" s="3">
        <f t="shared" ca="1" si="152"/>
        <v>0</v>
      </c>
      <c r="BO36" s="3">
        <f t="shared" ca="1" si="152"/>
        <v>0</v>
      </c>
      <c r="BP36" s="3">
        <f t="shared" ca="1" si="152"/>
        <v>0</v>
      </c>
      <c r="BQ36" s="3">
        <f t="shared" ca="1" si="152"/>
        <v>0</v>
      </c>
      <c r="BR36" s="3">
        <f t="shared" ca="1" si="152"/>
        <v>0</v>
      </c>
      <c r="BS36" s="3">
        <f t="shared" ca="1" si="152"/>
        <v>0</v>
      </c>
      <c r="BT36" s="3">
        <f t="shared" ref="BT36:EE36" ca="1" si="153">BT81</f>
        <v>0</v>
      </c>
      <c r="BU36" s="3">
        <f t="shared" ca="1" si="153"/>
        <v>0</v>
      </c>
      <c r="BV36" s="3">
        <f t="shared" ca="1" si="153"/>
        <v>0</v>
      </c>
      <c r="BW36" s="3">
        <f t="shared" ca="1" si="153"/>
        <v>0</v>
      </c>
      <c r="BX36" s="3">
        <f t="shared" ca="1" si="153"/>
        <v>0</v>
      </c>
      <c r="BY36" s="3">
        <f t="shared" ca="1" si="153"/>
        <v>0</v>
      </c>
      <c r="BZ36" s="3">
        <f t="shared" ca="1" si="153"/>
        <v>0</v>
      </c>
      <c r="CA36" s="3">
        <f t="shared" ca="1" si="153"/>
        <v>0</v>
      </c>
      <c r="CB36" s="3">
        <f t="shared" ca="1" si="153"/>
        <v>0</v>
      </c>
      <c r="CC36" s="3">
        <f t="shared" ca="1" si="153"/>
        <v>0</v>
      </c>
      <c r="CD36" s="3">
        <f t="shared" ca="1" si="153"/>
        <v>0</v>
      </c>
      <c r="CE36" s="3">
        <f t="shared" ca="1" si="153"/>
        <v>0</v>
      </c>
      <c r="CF36" s="3">
        <f t="shared" ca="1" si="153"/>
        <v>0</v>
      </c>
      <c r="CG36" s="3">
        <f t="shared" ca="1" si="153"/>
        <v>0</v>
      </c>
      <c r="CH36" s="3">
        <f t="shared" ca="1" si="153"/>
        <v>0</v>
      </c>
      <c r="CI36" s="3">
        <f t="shared" ca="1" si="153"/>
        <v>0</v>
      </c>
      <c r="CJ36" s="3">
        <f t="shared" ca="1" si="153"/>
        <v>0</v>
      </c>
      <c r="CK36" s="3">
        <f t="shared" ca="1" si="153"/>
        <v>0</v>
      </c>
      <c r="CL36" s="3">
        <f t="shared" ca="1" si="153"/>
        <v>0</v>
      </c>
      <c r="CM36" s="3">
        <f t="shared" ca="1" si="153"/>
        <v>0</v>
      </c>
      <c r="CN36" s="3">
        <f t="shared" ca="1" si="153"/>
        <v>0</v>
      </c>
      <c r="CO36" s="3">
        <f t="shared" ca="1" si="153"/>
        <v>0</v>
      </c>
      <c r="CP36" s="3">
        <f t="shared" ca="1" si="153"/>
        <v>0</v>
      </c>
      <c r="CQ36" s="3">
        <f t="shared" ca="1" si="153"/>
        <v>0</v>
      </c>
      <c r="CR36" s="3">
        <f t="shared" ca="1" si="153"/>
        <v>0</v>
      </c>
      <c r="CS36" s="3">
        <f t="shared" ca="1" si="153"/>
        <v>0</v>
      </c>
      <c r="CT36" s="3">
        <f t="shared" ca="1" si="153"/>
        <v>0</v>
      </c>
      <c r="CU36" s="3">
        <f t="shared" ca="1" si="153"/>
        <v>0</v>
      </c>
      <c r="CV36" s="3">
        <f t="shared" ca="1" si="153"/>
        <v>0</v>
      </c>
      <c r="CW36" s="3">
        <f t="shared" ca="1" si="153"/>
        <v>0</v>
      </c>
      <c r="CX36" s="3">
        <f t="shared" ca="1" si="153"/>
        <v>0</v>
      </c>
      <c r="CY36" s="3">
        <f t="shared" ca="1" si="153"/>
        <v>0</v>
      </c>
      <c r="CZ36" s="3">
        <f t="shared" ca="1" si="153"/>
        <v>0</v>
      </c>
      <c r="DA36" s="3">
        <f t="shared" ca="1" si="153"/>
        <v>0</v>
      </c>
      <c r="DB36" s="3">
        <f t="shared" ca="1" si="153"/>
        <v>0</v>
      </c>
      <c r="DC36" s="3">
        <f t="shared" ca="1" si="153"/>
        <v>0</v>
      </c>
      <c r="DD36" s="3">
        <f t="shared" ca="1" si="153"/>
        <v>0</v>
      </c>
      <c r="DE36" s="3">
        <f t="shared" ca="1" si="153"/>
        <v>0</v>
      </c>
      <c r="DF36" s="3">
        <f t="shared" ca="1" si="153"/>
        <v>0</v>
      </c>
      <c r="DG36" s="3">
        <f t="shared" ca="1" si="153"/>
        <v>0</v>
      </c>
      <c r="DH36" s="3">
        <f t="shared" ca="1" si="153"/>
        <v>0</v>
      </c>
      <c r="DI36" s="3">
        <f t="shared" ca="1" si="153"/>
        <v>0</v>
      </c>
      <c r="DJ36" s="3">
        <f t="shared" ca="1" si="153"/>
        <v>0</v>
      </c>
      <c r="DK36" s="3">
        <f t="shared" ca="1" si="153"/>
        <v>0</v>
      </c>
      <c r="DL36" s="3">
        <f t="shared" ca="1" si="153"/>
        <v>0</v>
      </c>
      <c r="DM36" s="3">
        <f t="shared" ca="1" si="153"/>
        <v>0</v>
      </c>
      <c r="DN36" s="3">
        <f t="shared" ca="1" si="153"/>
        <v>0</v>
      </c>
      <c r="DO36" s="3">
        <f t="shared" ca="1" si="153"/>
        <v>0</v>
      </c>
      <c r="DP36" s="3">
        <f t="shared" ca="1" si="153"/>
        <v>0</v>
      </c>
      <c r="DQ36" s="3">
        <f t="shared" ca="1" si="153"/>
        <v>0</v>
      </c>
      <c r="DR36" s="3">
        <f t="shared" ca="1" si="153"/>
        <v>0</v>
      </c>
      <c r="DS36" s="3">
        <f t="shared" ca="1" si="153"/>
        <v>0</v>
      </c>
      <c r="DT36" s="3">
        <f t="shared" ca="1" si="153"/>
        <v>0</v>
      </c>
      <c r="DU36" s="3">
        <f t="shared" ca="1" si="153"/>
        <v>0</v>
      </c>
      <c r="DV36" s="3">
        <f t="shared" ca="1" si="153"/>
        <v>0</v>
      </c>
      <c r="DW36" s="3">
        <f t="shared" ca="1" si="153"/>
        <v>0</v>
      </c>
      <c r="DX36" s="3">
        <f t="shared" ca="1" si="153"/>
        <v>0</v>
      </c>
      <c r="DY36" s="3">
        <f t="shared" ca="1" si="153"/>
        <v>0</v>
      </c>
      <c r="DZ36" s="3">
        <f t="shared" ca="1" si="153"/>
        <v>0</v>
      </c>
      <c r="EA36" s="3">
        <f t="shared" ca="1" si="153"/>
        <v>0</v>
      </c>
      <c r="EB36" s="3">
        <f t="shared" ca="1" si="153"/>
        <v>0</v>
      </c>
      <c r="EC36" s="3">
        <f t="shared" ca="1" si="153"/>
        <v>0</v>
      </c>
      <c r="ED36" s="3">
        <f t="shared" ca="1" si="153"/>
        <v>0</v>
      </c>
      <c r="EE36" s="3">
        <f t="shared" ca="1" si="153"/>
        <v>0</v>
      </c>
      <c r="EF36" s="3">
        <f t="shared" ref="EF36:EG36" ca="1" si="154">EF81</f>
        <v>0</v>
      </c>
      <c r="EG36" s="3">
        <f t="shared" ca="1" si="154"/>
        <v>0</v>
      </c>
      <c r="EH36" s="3">
        <f t="shared" ref="EH36:GC36" ca="1" si="155">EH81</f>
        <v>0</v>
      </c>
      <c r="EI36" s="3">
        <f t="shared" ca="1" si="155"/>
        <v>0</v>
      </c>
      <c r="EJ36" s="3">
        <f t="shared" ca="1" si="155"/>
        <v>0</v>
      </c>
      <c r="EK36" s="3">
        <f t="shared" ca="1" si="155"/>
        <v>0</v>
      </c>
      <c r="EL36" s="3">
        <f t="shared" ca="1" si="155"/>
        <v>0</v>
      </c>
      <c r="EM36" s="3">
        <f t="shared" ca="1" si="155"/>
        <v>0</v>
      </c>
      <c r="EN36" s="3">
        <f t="shared" ca="1" si="155"/>
        <v>0</v>
      </c>
      <c r="EO36" s="3">
        <f t="shared" ca="1" si="155"/>
        <v>0</v>
      </c>
      <c r="EP36" s="3">
        <f t="shared" ca="1" si="155"/>
        <v>0</v>
      </c>
      <c r="EQ36" s="3">
        <f t="shared" ca="1" si="155"/>
        <v>0</v>
      </c>
      <c r="ER36" s="3">
        <f t="shared" ca="1" si="155"/>
        <v>0</v>
      </c>
      <c r="ES36" s="3">
        <f t="shared" ca="1" si="155"/>
        <v>0</v>
      </c>
      <c r="ET36" s="3">
        <f t="shared" ca="1" si="155"/>
        <v>0</v>
      </c>
      <c r="EU36" s="3">
        <f t="shared" ca="1" si="155"/>
        <v>0</v>
      </c>
      <c r="EV36" s="3">
        <f t="shared" ca="1" si="155"/>
        <v>0</v>
      </c>
      <c r="EW36" s="3">
        <f t="shared" ca="1" si="155"/>
        <v>0</v>
      </c>
      <c r="EX36" s="3">
        <f t="shared" ca="1" si="155"/>
        <v>0</v>
      </c>
      <c r="EY36" s="3">
        <f t="shared" ca="1" si="155"/>
        <v>0</v>
      </c>
      <c r="EZ36" s="3">
        <f t="shared" ca="1" si="155"/>
        <v>0</v>
      </c>
      <c r="FA36" s="3">
        <f t="shared" ca="1" si="155"/>
        <v>0</v>
      </c>
      <c r="FB36" s="3">
        <f t="shared" ca="1" si="155"/>
        <v>0</v>
      </c>
      <c r="FC36" s="3">
        <f t="shared" ca="1" si="155"/>
        <v>0</v>
      </c>
      <c r="FD36" s="3">
        <f t="shared" ca="1" si="155"/>
        <v>0</v>
      </c>
      <c r="FE36" s="3">
        <f t="shared" ca="1" si="155"/>
        <v>0</v>
      </c>
      <c r="FF36" s="3">
        <f t="shared" ca="1" si="155"/>
        <v>0</v>
      </c>
      <c r="FG36" s="3">
        <f t="shared" ca="1" si="155"/>
        <v>0</v>
      </c>
      <c r="FH36" s="3">
        <f t="shared" ca="1" si="155"/>
        <v>0</v>
      </c>
      <c r="FI36" s="3">
        <f t="shared" ca="1" si="155"/>
        <v>0</v>
      </c>
      <c r="FJ36" s="3">
        <f t="shared" ca="1" si="155"/>
        <v>0</v>
      </c>
      <c r="FK36" s="3">
        <f t="shared" ca="1" si="155"/>
        <v>0</v>
      </c>
      <c r="FL36" s="3">
        <f t="shared" ca="1" si="155"/>
        <v>0</v>
      </c>
      <c r="FM36" s="3">
        <f t="shared" ca="1" si="155"/>
        <v>0</v>
      </c>
      <c r="FN36" s="3">
        <f t="shared" ca="1" si="155"/>
        <v>0</v>
      </c>
      <c r="FO36" s="3">
        <f t="shared" ca="1" si="155"/>
        <v>0</v>
      </c>
      <c r="FP36" s="3">
        <f t="shared" ca="1" si="155"/>
        <v>0</v>
      </c>
      <c r="FQ36" s="3">
        <f t="shared" ca="1" si="155"/>
        <v>0</v>
      </c>
      <c r="FR36" s="3">
        <f t="shared" ca="1" si="155"/>
        <v>0</v>
      </c>
      <c r="FS36" s="3">
        <f t="shared" ca="1" si="155"/>
        <v>0</v>
      </c>
      <c r="FT36" s="3">
        <f t="shared" ca="1" si="155"/>
        <v>0</v>
      </c>
      <c r="FU36" s="3">
        <f t="shared" ca="1" si="155"/>
        <v>0</v>
      </c>
      <c r="FV36" s="3">
        <f t="shared" ca="1" si="155"/>
        <v>0</v>
      </c>
      <c r="FW36" s="3">
        <f t="shared" ca="1" si="155"/>
        <v>0</v>
      </c>
      <c r="FX36" s="3">
        <f t="shared" ca="1" si="155"/>
        <v>0</v>
      </c>
      <c r="FY36" s="3">
        <f t="shared" ca="1" si="155"/>
        <v>0</v>
      </c>
      <c r="FZ36" s="3">
        <f t="shared" ca="1" si="155"/>
        <v>0</v>
      </c>
      <c r="GA36" s="3">
        <f t="shared" ca="1" si="155"/>
        <v>0</v>
      </c>
      <c r="GB36" s="3">
        <f t="shared" ca="1" si="155"/>
        <v>0</v>
      </c>
      <c r="GC36" s="3">
        <f t="shared" ca="1" si="155"/>
        <v>0</v>
      </c>
      <c r="GD36" s="3">
        <f t="shared" ref="GD36:GK36" ca="1" si="156">GD81</f>
        <v>0</v>
      </c>
      <c r="GE36" s="3">
        <f t="shared" ca="1" si="156"/>
        <v>0</v>
      </c>
      <c r="GF36" s="3">
        <f t="shared" ca="1" si="156"/>
        <v>0</v>
      </c>
      <c r="GG36" s="3">
        <f t="shared" ca="1" si="156"/>
        <v>0</v>
      </c>
      <c r="GH36" s="3">
        <f t="shared" ca="1" si="156"/>
        <v>0</v>
      </c>
      <c r="GI36" s="3">
        <f t="shared" ca="1" si="156"/>
        <v>0</v>
      </c>
      <c r="GJ36" s="3">
        <f t="shared" ca="1" si="156"/>
        <v>0</v>
      </c>
      <c r="GK36" s="3">
        <f t="shared" ca="1" si="156"/>
        <v>0</v>
      </c>
      <c r="GL36" s="3">
        <f t="shared" ref="GL36:GM36" ca="1" si="157">GL81</f>
        <v>0</v>
      </c>
      <c r="GM36" s="3">
        <f t="shared" ca="1" si="157"/>
        <v>0</v>
      </c>
    </row>
    <row r="37" spans="2:195" x14ac:dyDescent="0.25">
      <c r="B37" s="16">
        <f t="shared" si="145"/>
        <v>5</v>
      </c>
      <c r="G37" s="3">
        <f ca="1">G87</f>
        <v>0</v>
      </c>
      <c r="H37" s="3">
        <f t="shared" ref="H37:BS37" ca="1" si="158">H87</f>
        <v>0</v>
      </c>
      <c r="I37" s="3">
        <f t="shared" ca="1" si="158"/>
        <v>0</v>
      </c>
      <c r="J37" s="3">
        <f t="shared" ca="1" si="158"/>
        <v>0</v>
      </c>
      <c r="K37" s="3">
        <f t="shared" ca="1" si="158"/>
        <v>0</v>
      </c>
      <c r="L37" s="3">
        <f t="shared" ca="1" si="158"/>
        <v>0</v>
      </c>
      <c r="M37" s="3">
        <f t="shared" ca="1" si="158"/>
        <v>0</v>
      </c>
      <c r="N37" s="3">
        <f t="shared" ca="1" si="158"/>
        <v>0</v>
      </c>
      <c r="O37" s="3">
        <f t="shared" ca="1" si="158"/>
        <v>0</v>
      </c>
      <c r="P37" s="3">
        <f t="shared" ca="1" si="158"/>
        <v>0</v>
      </c>
      <c r="Q37" s="3">
        <f t="shared" ca="1" si="158"/>
        <v>0</v>
      </c>
      <c r="R37" s="3">
        <f t="shared" ca="1" si="158"/>
        <v>0</v>
      </c>
      <c r="S37" s="3">
        <f t="shared" ca="1" si="158"/>
        <v>0</v>
      </c>
      <c r="T37" s="3">
        <f t="shared" ca="1" si="158"/>
        <v>0</v>
      </c>
      <c r="U37" s="3">
        <f t="shared" ca="1" si="158"/>
        <v>0</v>
      </c>
      <c r="V37" s="3">
        <f t="shared" ca="1" si="158"/>
        <v>0</v>
      </c>
      <c r="W37" s="3">
        <f t="shared" ca="1" si="158"/>
        <v>0</v>
      </c>
      <c r="X37" s="3">
        <f t="shared" ca="1" si="158"/>
        <v>0</v>
      </c>
      <c r="Y37" s="3">
        <f t="shared" ca="1" si="158"/>
        <v>0</v>
      </c>
      <c r="Z37" s="3">
        <f t="shared" ca="1" si="158"/>
        <v>0</v>
      </c>
      <c r="AA37" s="3">
        <f t="shared" ca="1" si="158"/>
        <v>0</v>
      </c>
      <c r="AB37" s="3">
        <f t="shared" ca="1" si="158"/>
        <v>0</v>
      </c>
      <c r="AC37" s="3">
        <f t="shared" ca="1" si="158"/>
        <v>0</v>
      </c>
      <c r="AD37" s="3">
        <f t="shared" ca="1" si="158"/>
        <v>0</v>
      </c>
      <c r="AE37" s="3">
        <f t="shared" ca="1" si="158"/>
        <v>0</v>
      </c>
      <c r="AF37" s="3">
        <f t="shared" ca="1" si="158"/>
        <v>0</v>
      </c>
      <c r="AG37" s="3">
        <f t="shared" ca="1" si="158"/>
        <v>0</v>
      </c>
      <c r="AH37" s="3">
        <f t="shared" ca="1" si="158"/>
        <v>0</v>
      </c>
      <c r="AI37" s="3">
        <f t="shared" ca="1" si="158"/>
        <v>0</v>
      </c>
      <c r="AJ37" s="3">
        <f t="shared" ca="1" si="158"/>
        <v>0</v>
      </c>
      <c r="AK37" s="3">
        <f t="shared" ca="1" si="158"/>
        <v>0</v>
      </c>
      <c r="AL37" s="3">
        <f t="shared" ca="1" si="158"/>
        <v>0</v>
      </c>
      <c r="AM37" s="3">
        <f t="shared" ca="1" si="158"/>
        <v>0</v>
      </c>
      <c r="AN37" s="3">
        <f t="shared" ca="1" si="158"/>
        <v>0</v>
      </c>
      <c r="AO37" s="3">
        <f t="shared" ca="1" si="158"/>
        <v>0</v>
      </c>
      <c r="AP37" s="3">
        <f t="shared" ca="1" si="158"/>
        <v>0</v>
      </c>
      <c r="AQ37" s="3">
        <f t="shared" ca="1" si="158"/>
        <v>0</v>
      </c>
      <c r="AR37" s="3">
        <f t="shared" ca="1" si="158"/>
        <v>0</v>
      </c>
      <c r="AS37" s="3">
        <f t="shared" ca="1" si="158"/>
        <v>0</v>
      </c>
      <c r="AT37" s="3">
        <f t="shared" ca="1" si="158"/>
        <v>0</v>
      </c>
      <c r="AU37" s="3">
        <f t="shared" ca="1" si="158"/>
        <v>0</v>
      </c>
      <c r="AV37" s="3">
        <f t="shared" ca="1" si="158"/>
        <v>0</v>
      </c>
      <c r="AW37" s="3">
        <f t="shared" ca="1" si="158"/>
        <v>0</v>
      </c>
      <c r="AX37" s="3">
        <f t="shared" ca="1" si="158"/>
        <v>0</v>
      </c>
      <c r="AY37" s="3">
        <f t="shared" ca="1" si="158"/>
        <v>0</v>
      </c>
      <c r="AZ37" s="3">
        <f t="shared" ca="1" si="158"/>
        <v>0</v>
      </c>
      <c r="BA37" s="3">
        <f t="shared" ca="1" si="158"/>
        <v>0</v>
      </c>
      <c r="BB37" s="3">
        <f t="shared" ca="1" si="158"/>
        <v>0</v>
      </c>
      <c r="BC37" s="3">
        <f t="shared" ca="1" si="158"/>
        <v>0</v>
      </c>
      <c r="BD37" s="3">
        <f t="shared" ca="1" si="158"/>
        <v>0</v>
      </c>
      <c r="BE37" s="3">
        <f t="shared" ca="1" si="158"/>
        <v>0</v>
      </c>
      <c r="BF37" s="3">
        <f t="shared" ca="1" si="158"/>
        <v>0</v>
      </c>
      <c r="BG37" s="3">
        <f t="shared" ca="1" si="158"/>
        <v>0</v>
      </c>
      <c r="BH37" s="3">
        <f t="shared" ca="1" si="158"/>
        <v>0</v>
      </c>
      <c r="BI37" s="3">
        <f t="shared" ca="1" si="158"/>
        <v>0</v>
      </c>
      <c r="BJ37" s="3">
        <f t="shared" ca="1" si="158"/>
        <v>0</v>
      </c>
      <c r="BK37" s="3">
        <f t="shared" ca="1" si="158"/>
        <v>0</v>
      </c>
      <c r="BL37" s="3">
        <f t="shared" ca="1" si="158"/>
        <v>0</v>
      </c>
      <c r="BM37" s="3">
        <f t="shared" ca="1" si="158"/>
        <v>0</v>
      </c>
      <c r="BN37" s="3">
        <f t="shared" ca="1" si="158"/>
        <v>0</v>
      </c>
      <c r="BO37" s="3">
        <f t="shared" ca="1" si="158"/>
        <v>0</v>
      </c>
      <c r="BP37" s="3">
        <f t="shared" ca="1" si="158"/>
        <v>0</v>
      </c>
      <c r="BQ37" s="3">
        <f t="shared" ca="1" si="158"/>
        <v>0</v>
      </c>
      <c r="BR37" s="3">
        <f t="shared" ca="1" si="158"/>
        <v>0</v>
      </c>
      <c r="BS37" s="3">
        <f t="shared" ca="1" si="158"/>
        <v>0</v>
      </c>
      <c r="BT37" s="3">
        <f t="shared" ref="BT37:EE37" ca="1" si="159">BT87</f>
        <v>0</v>
      </c>
      <c r="BU37" s="3">
        <f t="shared" ca="1" si="159"/>
        <v>0</v>
      </c>
      <c r="BV37" s="3">
        <f t="shared" ca="1" si="159"/>
        <v>0</v>
      </c>
      <c r="BW37" s="3">
        <f t="shared" ca="1" si="159"/>
        <v>0</v>
      </c>
      <c r="BX37" s="3">
        <f t="shared" ca="1" si="159"/>
        <v>0</v>
      </c>
      <c r="BY37" s="3">
        <f t="shared" ca="1" si="159"/>
        <v>0</v>
      </c>
      <c r="BZ37" s="3">
        <f t="shared" ca="1" si="159"/>
        <v>0</v>
      </c>
      <c r="CA37" s="3">
        <f t="shared" ca="1" si="159"/>
        <v>0</v>
      </c>
      <c r="CB37" s="3">
        <f t="shared" ca="1" si="159"/>
        <v>0</v>
      </c>
      <c r="CC37" s="3">
        <f t="shared" ca="1" si="159"/>
        <v>0</v>
      </c>
      <c r="CD37" s="3">
        <f t="shared" ca="1" si="159"/>
        <v>0</v>
      </c>
      <c r="CE37" s="3">
        <f t="shared" ca="1" si="159"/>
        <v>0</v>
      </c>
      <c r="CF37" s="3">
        <f t="shared" ca="1" si="159"/>
        <v>0</v>
      </c>
      <c r="CG37" s="3">
        <f t="shared" ca="1" si="159"/>
        <v>0</v>
      </c>
      <c r="CH37" s="3">
        <f t="shared" ca="1" si="159"/>
        <v>0</v>
      </c>
      <c r="CI37" s="3">
        <f t="shared" ca="1" si="159"/>
        <v>0</v>
      </c>
      <c r="CJ37" s="3">
        <f t="shared" ca="1" si="159"/>
        <v>0</v>
      </c>
      <c r="CK37" s="3">
        <f t="shared" ca="1" si="159"/>
        <v>0</v>
      </c>
      <c r="CL37" s="3">
        <f t="shared" ca="1" si="159"/>
        <v>0</v>
      </c>
      <c r="CM37" s="3">
        <f t="shared" ca="1" si="159"/>
        <v>0</v>
      </c>
      <c r="CN37" s="3">
        <f t="shared" ca="1" si="159"/>
        <v>0</v>
      </c>
      <c r="CO37" s="3">
        <f t="shared" ca="1" si="159"/>
        <v>0</v>
      </c>
      <c r="CP37" s="3">
        <f t="shared" ca="1" si="159"/>
        <v>0</v>
      </c>
      <c r="CQ37" s="3">
        <f t="shared" ca="1" si="159"/>
        <v>0</v>
      </c>
      <c r="CR37" s="3">
        <f t="shared" ca="1" si="159"/>
        <v>0</v>
      </c>
      <c r="CS37" s="3">
        <f t="shared" ca="1" si="159"/>
        <v>0</v>
      </c>
      <c r="CT37" s="3">
        <f t="shared" ca="1" si="159"/>
        <v>0</v>
      </c>
      <c r="CU37" s="3">
        <f t="shared" ca="1" si="159"/>
        <v>0</v>
      </c>
      <c r="CV37" s="3">
        <f t="shared" ca="1" si="159"/>
        <v>0</v>
      </c>
      <c r="CW37" s="3">
        <f t="shared" ca="1" si="159"/>
        <v>0</v>
      </c>
      <c r="CX37" s="3">
        <f t="shared" ca="1" si="159"/>
        <v>0</v>
      </c>
      <c r="CY37" s="3">
        <f t="shared" ca="1" si="159"/>
        <v>0</v>
      </c>
      <c r="CZ37" s="3">
        <f t="shared" ca="1" si="159"/>
        <v>0</v>
      </c>
      <c r="DA37" s="3">
        <f t="shared" ca="1" si="159"/>
        <v>0</v>
      </c>
      <c r="DB37" s="3">
        <f t="shared" ca="1" si="159"/>
        <v>0</v>
      </c>
      <c r="DC37" s="3">
        <f t="shared" ca="1" si="159"/>
        <v>0</v>
      </c>
      <c r="DD37" s="3">
        <f t="shared" ca="1" si="159"/>
        <v>0</v>
      </c>
      <c r="DE37" s="3">
        <f t="shared" ca="1" si="159"/>
        <v>0</v>
      </c>
      <c r="DF37" s="3">
        <f t="shared" ca="1" si="159"/>
        <v>0</v>
      </c>
      <c r="DG37" s="3">
        <f t="shared" ca="1" si="159"/>
        <v>0</v>
      </c>
      <c r="DH37" s="3">
        <f t="shared" ca="1" si="159"/>
        <v>0</v>
      </c>
      <c r="DI37" s="3">
        <f t="shared" ca="1" si="159"/>
        <v>0</v>
      </c>
      <c r="DJ37" s="3">
        <f t="shared" ca="1" si="159"/>
        <v>0</v>
      </c>
      <c r="DK37" s="3">
        <f t="shared" ca="1" si="159"/>
        <v>0</v>
      </c>
      <c r="DL37" s="3">
        <f t="shared" ca="1" si="159"/>
        <v>0</v>
      </c>
      <c r="DM37" s="3">
        <f t="shared" ca="1" si="159"/>
        <v>0</v>
      </c>
      <c r="DN37" s="3">
        <f t="shared" ca="1" si="159"/>
        <v>0</v>
      </c>
      <c r="DO37" s="3">
        <f t="shared" ca="1" si="159"/>
        <v>0</v>
      </c>
      <c r="DP37" s="3">
        <f t="shared" ca="1" si="159"/>
        <v>0</v>
      </c>
      <c r="DQ37" s="3">
        <f t="shared" ca="1" si="159"/>
        <v>0</v>
      </c>
      <c r="DR37" s="3">
        <f t="shared" ca="1" si="159"/>
        <v>0</v>
      </c>
      <c r="DS37" s="3">
        <f t="shared" ca="1" si="159"/>
        <v>0</v>
      </c>
      <c r="DT37" s="3">
        <f t="shared" ca="1" si="159"/>
        <v>0</v>
      </c>
      <c r="DU37" s="3">
        <f t="shared" ca="1" si="159"/>
        <v>0</v>
      </c>
      <c r="DV37" s="3">
        <f t="shared" ca="1" si="159"/>
        <v>0</v>
      </c>
      <c r="DW37" s="3">
        <f t="shared" ca="1" si="159"/>
        <v>0</v>
      </c>
      <c r="DX37" s="3">
        <f t="shared" ca="1" si="159"/>
        <v>0</v>
      </c>
      <c r="DY37" s="3">
        <f t="shared" ca="1" si="159"/>
        <v>0</v>
      </c>
      <c r="DZ37" s="3">
        <f t="shared" ca="1" si="159"/>
        <v>0</v>
      </c>
      <c r="EA37" s="3">
        <f t="shared" ca="1" si="159"/>
        <v>0</v>
      </c>
      <c r="EB37" s="3">
        <f t="shared" ca="1" si="159"/>
        <v>0</v>
      </c>
      <c r="EC37" s="3">
        <f t="shared" ca="1" si="159"/>
        <v>0</v>
      </c>
      <c r="ED37" s="3">
        <f t="shared" ca="1" si="159"/>
        <v>0</v>
      </c>
      <c r="EE37" s="3">
        <f t="shared" ca="1" si="159"/>
        <v>0</v>
      </c>
      <c r="EF37" s="3">
        <f t="shared" ref="EF37:EG37" ca="1" si="160">EF87</f>
        <v>0</v>
      </c>
      <c r="EG37" s="3">
        <f t="shared" ca="1" si="160"/>
        <v>0</v>
      </c>
      <c r="EH37" s="3">
        <f t="shared" ref="EH37:GC37" ca="1" si="161">EH87</f>
        <v>0</v>
      </c>
      <c r="EI37" s="3">
        <f t="shared" ca="1" si="161"/>
        <v>0</v>
      </c>
      <c r="EJ37" s="3">
        <f t="shared" ca="1" si="161"/>
        <v>0</v>
      </c>
      <c r="EK37" s="3">
        <f t="shared" ca="1" si="161"/>
        <v>0</v>
      </c>
      <c r="EL37" s="3">
        <f t="shared" ca="1" si="161"/>
        <v>0</v>
      </c>
      <c r="EM37" s="3">
        <f t="shared" ca="1" si="161"/>
        <v>0</v>
      </c>
      <c r="EN37" s="3">
        <f t="shared" ca="1" si="161"/>
        <v>0</v>
      </c>
      <c r="EO37" s="3">
        <f t="shared" ca="1" si="161"/>
        <v>0</v>
      </c>
      <c r="EP37" s="3">
        <f t="shared" ca="1" si="161"/>
        <v>0</v>
      </c>
      <c r="EQ37" s="3">
        <f t="shared" ca="1" si="161"/>
        <v>0</v>
      </c>
      <c r="ER37" s="3">
        <f t="shared" ca="1" si="161"/>
        <v>0</v>
      </c>
      <c r="ES37" s="3">
        <f t="shared" ca="1" si="161"/>
        <v>0</v>
      </c>
      <c r="ET37" s="3">
        <f t="shared" ca="1" si="161"/>
        <v>0</v>
      </c>
      <c r="EU37" s="3">
        <f t="shared" ca="1" si="161"/>
        <v>0</v>
      </c>
      <c r="EV37" s="3">
        <f t="shared" ca="1" si="161"/>
        <v>0</v>
      </c>
      <c r="EW37" s="3">
        <f t="shared" ca="1" si="161"/>
        <v>0</v>
      </c>
      <c r="EX37" s="3">
        <f t="shared" ca="1" si="161"/>
        <v>0</v>
      </c>
      <c r="EY37" s="3">
        <f t="shared" ca="1" si="161"/>
        <v>0</v>
      </c>
      <c r="EZ37" s="3">
        <f t="shared" ca="1" si="161"/>
        <v>0</v>
      </c>
      <c r="FA37" s="3">
        <f t="shared" ca="1" si="161"/>
        <v>0</v>
      </c>
      <c r="FB37" s="3">
        <f t="shared" ca="1" si="161"/>
        <v>0</v>
      </c>
      <c r="FC37" s="3">
        <f t="shared" ca="1" si="161"/>
        <v>0</v>
      </c>
      <c r="FD37" s="3">
        <f t="shared" ca="1" si="161"/>
        <v>0</v>
      </c>
      <c r="FE37" s="3">
        <f t="shared" ca="1" si="161"/>
        <v>0</v>
      </c>
      <c r="FF37" s="3">
        <f t="shared" ca="1" si="161"/>
        <v>0</v>
      </c>
      <c r="FG37" s="3">
        <f t="shared" ca="1" si="161"/>
        <v>0</v>
      </c>
      <c r="FH37" s="3">
        <f t="shared" ca="1" si="161"/>
        <v>0</v>
      </c>
      <c r="FI37" s="3">
        <f t="shared" ca="1" si="161"/>
        <v>0</v>
      </c>
      <c r="FJ37" s="3">
        <f t="shared" ca="1" si="161"/>
        <v>0</v>
      </c>
      <c r="FK37" s="3">
        <f t="shared" ca="1" si="161"/>
        <v>0</v>
      </c>
      <c r="FL37" s="3">
        <f t="shared" ca="1" si="161"/>
        <v>0</v>
      </c>
      <c r="FM37" s="3">
        <f t="shared" ca="1" si="161"/>
        <v>0</v>
      </c>
      <c r="FN37" s="3">
        <f t="shared" ca="1" si="161"/>
        <v>0</v>
      </c>
      <c r="FO37" s="3">
        <f t="shared" ca="1" si="161"/>
        <v>0</v>
      </c>
      <c r="FP37" s="3">
        <f t="shared" ca="1" si="161"/>
        <v>0</v>
      </c>
      <c r="FQ37" s="3">
        <f t="shared" ca="1" si="161"/>
        <v>0</v>
      </c>
      <c r="FR37" s="3">
        <f t="shared" ca="1" si="161"/>
        <v>0</v>
      </c>
      <c r="FS37" s="3">
        <f t="shared" ca="1" si="161"/>
        <v>0</v>
      </c>
      <c r="FT37" s="3">
        <f t="shared" ca="1" si="161"/>
        <v>0</v>
      </c>
      <c r="FU37" s="3">
        <f t="shared" ca="1" si="161"/>
        <v>0</v>
      </c>
      <c r="FV37" s="3">
        <f t="shared" ca="1" si="161"/>
        <v>0</v>
      </c>
      <c r="FW37" s="3">
        <f t="shared" ca="1" si="161"/>
        <v>0</v>
      </c>
      <c r="FX37" s="3">
        <f t="shared" ca="1" si="161"/>
        <v>0</v>
      </c>
      <c r="FY37" s="3">
        <f t="shared" ca="1" si="161"/>
        <v>0</v>
      </c>
      <c r="FZ37" s="3">
        <f t="shared" ca="1" si="161"/>
        <v>0</v>
      </c>
      <c r="GA37" s="3">
        <f t="shared" ca="1" si="161"/>
        <v>0</v>
      </c>
      <c r="GB37" s="3">
        <f t="shared" ca="1" si="161"/>
        <v>0</v>
      </c>
      <c r="GC37" s="3">
        <f t="shared" ca="1" si="161"/>
        <v>0</v>
      </c>
      <c r="GD37" s="3">
        <f t="shared" ref="GD37:GK37" ca="1" si="162">GD87</f>
        <v>0</v>
      </c>
      <c r="GE37" s="3">
        <f t="shared" ca="1" si="162"/>
        <v>0</v>
      </c>
      <c r="GF37" s="3">
        <f t="shared" ca="1" si="162"/>
        <v>0</v>
      </c>
      <c r="GG37" s="3">
        <f t="shared" ca="1" si="162"/>
        <v>0</v>
      </c>
      <c r="GH37" s="3">
        <f t="shared" ca="1" si="162"/>
        <v>0</v>
      </c>
      <c r="GI37" s="3">
        <f t="shared" ca="1" si="162"/>
        <v>0</v>
      </c>
      <c r="GJ37" s="3">
        <f t="shared" ca="1" si="162"/>
        <v>0</v>
      </c>
      <c r="GK37" s="3">
        <f t="shared" ca="1" si="162"/>
        <v>0</v>
      </c>
      <c r="GL37" s="3">
        <f t="shared" ref="GL37:GM37" ca="1" si="163">GL87</f>
        <v>0</v>
      </c>
      <c r="GM37" s="3">
        <f t="shared" ca="1" si="163"/>
        <v>0</v>
      </c>
    </row>
    <row r="38" spans="2:195" x14ac:dyDescent="0.25">
      <c r="B38" s="16">
        <f t="shared" si="145"/>
        <v>6</v>
      </c>
      <c r="G38" s="3">
        <f ca="1">G93</f>
        <v>0</v>
      </c>
      <c r="H38" s="3">
        <f t="shared" ref="H38:BS38" ca="1" si="164">H93</f>
        <v>0</v>
      </c>
      <c r="I38" s="3">
        <f t="shared" ca="1" si="164"/>
        <v>0</v>
      </c>
      <c r="J38" s="3">
        <f t="shared" ca="1" si="164"/>
        <v>0</v>
      </c>
      <c r="K38" s="3">
        <f t="shared" ca="1" si="164"/>
        <v>0</v>
      </c>
      <c r="L38" s="3">
        <f t="shared" ca="1" si="164"/>
        <v>0</v>
      </c>
      <c r="M38" s="3">
        <f t="shared" ca="1" si="164"/>
        <v>0</v>
      </c>
      <c r="N38" s="3">
        <f t="shared" ca="1" si="164"/>
        <v>0</v>
      </c>
      <c r="O38" s="3">
        <f t="shared" ca="1" si="164"/>
        <v>0</v>
      </c>
      <c r="P38" s="3">
        <f t="shared" ca="1" si="164"/>
        <v>0</v>
      </c>
      <c r="Q38" s="3">
        <f t="shared" ca="1" si="164"/>
        <v>0</v>
      </c>
      <c r="R38" s="3">
        <f t="shared" ca="1" si="164"/>
        <v>0</v>
      </c>
      <c r="S38" s="3">
        <f t="shared" ca="1" si="164"/>
        <v>0</v>
      </c>
      <c r="T38" s="3">
        <f t="shared" ca="1" si="164"/>
        <v>0</v>
      </c>
      <c r="U38" s="3">
        <f t="shared" ca="1" si="164"/>
        <v>0</v>
      </c>
      <c r="V38" s="3">
        <f t="shared" ca="1" si="164"/>
        <v>0</v>
      </c>
      <c r="W38" s="3">
        <f t="shared" ca="1" si="164"/>
        <v>0</v>
      </c>
      <c r="X38" s="3">
        <f t="shared" ca="1" si="164"/>
        <v>0</v>
      </c>
      <c r="Y38" s="3">
        <f t="shared" ca="1" si="164"/>
        <v>0</v>
      </c>
      <c r="Z38" s="3">
        <f t="shared" ca="1" si="164"/>
        <v>0</v>
      </c>
      <c r="AA38" s="3">
        <f t="shared" ca="1" si="164"/>
        <v>0</v>
      </c>
      <c r="AB38" s="3">
        <f t="shared" ca="1" si="164"/>
        <v>0</v>
      </c>
      <c r="AC38" s="3">
        <f t="shared" ca="1" si="164"/>
        <v>0</v>
      </c>
      <c r="AD38" s="3">
        <f t="shared" ca="1" si="164"/>
        <v>0</v>
      </c>
      <c r="AE38" s="3">
        <f t="shared" ca="1" si="164"/>
        <v>0</v>
      </c>
      <c r="AF38" s="3">
        <f t="shared" ca="1" si="164"/>
        <v>0</v>
      </c>
      <c r="AG38" s="3">
        <f t="shared" ca="1" si="164"/>
        <v>0</v>
      </c>
      <c r="AH38" s="3">
        <f t="shared" ca="1" si="164"/>
        <v>0</v>
      </c>
      <c r="AI38" s="3">
        <f t="shared" ca="1" si="164"/>
        <v>0</v>
      </c>
      <c r="AJ38" s="3">
        <f t="shared" ca="1" si="164"/>
        <v>0</v>
      </c>
      <c r="AK38" s="3">
        <f t="shared" ca="1" si="164"/>
        <v>0</v>
      </c>
      <c r="AL38" s="3">
        <f t="shared" ca="1" si="164"/>
        <v>0</v>
      </c>
      <c r="AM38" s="3">
        <f t="shared" ca="1" si="164"/>
        <v>0</v>
      </c>
      <c r="AN38" s="3">
        <f t="shared" ca="1" si="164"/>
        <v>0</v>
      </c>
      <c r="AO38" s="3">
        <f t="shared" ca="1" si="164"/>
        <v>0</v>
      </c>
      <c r="AP38" s="3">
        <f t="shared" ca="1" si="164"/>
        <v>0</v>
      </c>
      <c r="AQ38" s="3">
        <f t="shared" ca="1" si="164"/>
        <v>0</v>
      </c>
      <c r="AR38" s="3">
        <f t="shared" ca="1" si="164"/>
        <v>0</v>
      </c>
      <c r="AS38" s="3">
        <f t="shared" ca="1" si="164"/>
        <v>0</v>
      </c>
      <c r="AT38" s="3">
        <f t="shared" ca="1" si="164"/>
        <v>0</v>
      </c>
      <c r="AU38" s="3">
        <f t="shared" ca="1" si="164"/>
        <v>0</v>
      </c>
      <c r="AV38" s="3">
        <f t="shared" ca="1" si="164"/>
        <v>0</v>
      </c>
      <c r="AW38" s="3">
        <f t="shared" ca="1" si="164"/>
        <v>0</v>
      </c>
      <c r="AX38" s="3">
        <f t="shared" ca="1" si="164"/>
        <v>0</v>
      </c>
      <c r="AY38" s="3">
        <f t="shared" ca="1" si="164"/>
        <v>0</v>
      </c>
      <c r="AZ38" s="3">
        <f t="shared" ca="1" si="164"/>
        <v>0</v>
      </c>
      <c r="BA38" s="3">
        <f t="shared" ca="1" si="164"/>
        <v>0</v>
      </c>
      <c r="BB38" s="3">
        <f t="shared" ca="1" si="164"/>
        <v>0</v>
      </c>
      <c r="BC38" s="3">
        <f t="shared" ca="1" si="164"/>
        <v>0</v>
      </c>
      <c r="BD38" s="3">
        <f t="shared" ca="1" si="164"/>
        <v>0</v>
      </c>
      <c r="BE38" s="3">
        <f t="shared" ca="1" si="164"/>
        <v>0</v>
      </c>
      <c r="BF38" s="3">
        <f t="shared" ca="1" si="164"/>
        <v>0</v>
      </c>
      <c r="BG38" s="3">
        <f t="shared" ca="1" si="164"/>
        <v>0</v>
      </c>
      <c r="BH38" s="3">
        <f t="shared" ca="1" si="164"/>
        <v>0</v>
      </c>
      <c r="BI38" s="3">
        <f t="shared" ca="1" si="164"/>
        <v>0</v>
      </c>
      <c r="BJ38" s="3">
        <f t="shared" ca="1" si="164"/>
        <v>0</v>
      </c>
      <c r="BK38" s="3">
        <f t="shared" ca="1" si="164"/>
        <v>0</v>
      </c>
      <c r="BL38" s="3">
        <f t="shared" ca="1" si="164"/>
        <v>0</v>
      </c>
      <c r="BM38" s="3">
        <f t="shared" ca="1" si="164"/>
        <v>0</v>
      </c>
      <c r="BN38" s="3">
        <f t="shared" ca="1" si="164"/>
        <v>0</v>
      </c>
      <c r="BO38" s="3">
        <f t="shared" ca="1" si="164"/>
        <v>0</v>
      </c>
      <c r="BP38" s="3">
        <f t="shared" ca="1" si="164"/>
        <v>0</v>
      </c>
      <c r="BQ38" s="3">
        <f t="shared" ca="1" si="164"/>
        <v>0</v>
      </c>
      <c r="BR38" s="3">
        <f t="shared" ca="1" si="164"/>
        <v>0</v>
      </c>
      <c r="BS38" s="3">
        <f t="shared" ca="1" si="164"/>
        <v>0</v>
      </c>
      <c r="BT38" s="3">
        <f t="shared" ref="BT38:EE38" ca="1" si="165">BT93</f>
        <v>0</v>
      </c>
      <c r="BU38" s="3">
        <f t="shared" ca="1" si="165"/>
        <v>0</v>
      </c>
      <c r="BV38" s="3">
        <f t="shared" ca="1" si="165"/>
        <v>0</v>
      </c>
      <c r="BW38" s="3">
        <f t="shared" ca="1" si="165"/>
        <v>0</v>
      </c>
      <c r="BX38" s="3">
        <f t="shared" ca="1" si="165"/>
        <v>0</v>
      </c>
      <c r="BY38" s="3">
        <f t="shared" ca="1" si="165"/>
        <v>0</v>
      </c>
      <c r="BZ38" s="3">
        <f t="shared" ca="1" si="165"/>
        <v>0</v>
      </c>
      <c r="CA38" s="3">
        <f t="shared" ca="1" si="165"/>
        <v>0</v>
      </c>
      <c r="CB38" s="3">
        <f t="shared" ca="1" si="165"/>
        <v>0</v>
      </c>
      <c r="CC38" s="3">
        <f t="shared" ca="1" si="165"/>
        <v>0</v>
      </c>
      <c r="CD38" s="3">
        <f t="shared" ca="1" si="165"/>
        <v>0</v>
      </c>
      <c r="CE38" s="3">
        <f t="shared" ca="1" si="165"/>
        <v>0</v>
      </c>
      <c r="CF38" s="3">
        <f t="shared" ca="1" si="165"/>
        <v>0</v>
      </c>
      <c r="CG38" s="3">
        <f t="shared" ca="1" si="165"/>
        <v>0</v>
      </c>
      <c r="CH38" s="3">
        <f t="shared" ca="1" si="165"/>
        <v>0</v>
      </c>
      <c r="CI38" s="3">
        <f t="shared" ca="1" si="165"/>
        <v>0</v>
      </c>
      <c r="CJ38" s="3">
        <f t="shared" ca="1" si="165"/>
        <v>0</v>
      </c>
      <c r="CK38" s="3">
        <f t="shared" ca="1" si="165"/>
        <v>0</v>
      </c>
      <c r="CL38" s="3">
        <f t="shared" ca="1" si="165"/>
        <v>0</v>
      </c>
      <c r="CM38" s="3">
        <f t="shared" ca="1" si="165"/>
        <v>0</v>
      </c>
      <c r="CN38" s="3">
        <f t="shared" ca="1" si="165"/>
        <v>0</v>
      </c>
      <c r="CO38" s="3">
        <f t="shared" ca="1" si="165"/>
        <v>0</v>
      </c>
      <c r="CP38" s="3">
        <f t="shared" ca="1" si="165"/>
        <v>0</v>
      </c>
      <c r="CQ38" s="3">
        <f t="shared" ca="1" si="165"/>
        <v>0</v>
      </c>
      <c r="CR38" s="3">
        <f t="shared" ca="1" si="165"/>
        <v>0</v>
      </c>
      <c r="CS38" s="3">
        <f t="shared" ca="1" si="165"/>
        <v>0</v>
      </c>
      <c r="CT38" s="3">
        <f t="shared" ca="1" si="165"/>
        <v>0</v>
      </c>
      <c r="CU38" s="3">
        <f t="shared" ca="1" si="165"/>
        <v>0</v>
      </c>
      <c r="CV38" s="3">
        <f t="shared" ca="1" si="165"/>
        <v>0</v>
      </c>
      <c r="CW38" s="3">
        <f t="shared" ca="1" si="165"/>
        <v>0</v>
      </c>
      <c r="CX38" s="3">
        <f t="shared" ca="1" si="165"/>
        <v>0</v>
      </c>
      <c r="CY38" s="3">
        <f t="shared" ca="1" si="165"/>
        <v>0</v>
      </c>
      <c r="CZ38" s="3">
        <f t="shared" ca="1" si="165"/>
        <v>0</v>
      </c>
      <c r="DA38" s="3">
        <f t="shared" ca="1" si="165"/>
        <v>0</v>
      </c>
      <c r="DB38" s="3">
        <f t="shared" ca="1" si="165"/>
        <v>0</v>
      </c>
      <c r="DC38" s="3">
        <f t="shared" ca="1" si="165"/>
        <v>0</v>
      </c>
      <c r="DD38" s="3">
        <f t="shared" ca="1" si="165"/>
        <v>0</v>
      </c>
      <c r="DE38" s="3">
        <f t="shared" ca="1" si="165"/>
        <v>0</v>
      </c>
      <c r="DF38" s="3">
        <f t="shared" ca="1" si="165"/>
        <v>0</v>
      </c>
      <c r="DG38" s="3">
        <f t="shared" ca="1" si="165"/>
        <v>0</v>
      </c>
      <c r="DH38" s="3">
        <f t="shared" ca="1" si="165"/>
        <v>0</v>
      </c>
      <c r="DI38" s="3">
        <f t="shared" ca="1" si="165"/>
        <v>0</v>
      </c>
      <c r="DJ38" s="3">
        <f t="shared" ca="1" si="165"/>
        <v>0</v>
      </c>
      <c r="DK38" s="3">
        <f t="shared" ca="1" si="165"/>
        <v>0</v>
      </c>
      <c r="DL38" s="3">
        <f t="shared" ca="1" si="165"/>
        <v>0</v>
      </c>
      <c r="DM38" s="3">
        <f t="shared" ca="1" si="165"/>
        <v>0</v>
      </c>
      <c r="DN38" s="3">
        <f t="shared" ca="1" si="165"/>
        <v>0</v>
      </c>
      <c r="DO38" s="3">
        <f t="shared" ca="1" si="165"/>
        <v>0</v>
      </c>
      <c r="DP38" s="3">
        <f t="shared" ca="1" si="165"/>
        <v>0</v>
      </c>
      <c r="DQ38" s="3">
        <f t="shared" ca="1" si="165"/>
        <v>0</v>
      </c>
      <c r="DR38" s="3">
        <f t="shared" ca="1" si="165"/>
        <v>0</v>
      </c>
      <c r="DS38" s="3">
        <f t="shared" ca="1" si="165"/>
        <v>0</v>
      </c>
      <c r="DT38" s="3">
        <f t="shared" ca="1" si="165"/>
        <v>0</v>
      </c>
      <c r="DU38" s="3">
        <f t="shared" ca="1" si="165"/>
        <v>0</v>
      </c>
      <c r="DV38" s="3">
        <f t="shared" ca="1" si="165"/>
        <v>0</v>
      </c>
      <c r="DW38" s="3">
        <f t="shared" ca="1" si="165"/>
        <v>0</v>
      </c>
      <c r="DX38" s="3">
        <f t="shared" ca="1" si="165"/>
        <v>0</v>
      </c>
      <c r="DY38" s="3">
        <f t="shared" ca="1" si="165"/>
        <v>0</v>
      </c>
      <c r="DZ38" s="3">
        <f t="shared" ca="1" si="165"/>
        <v>0</v>
      </c>
      <c r="EA38" s="3">
        <f t="shared" ca="1" si="165"/>
        <v>0</v>
      </c>
      <c r="EB38" s="3">
        <f t="shared" ca="1" si="165"/>
        <v>0</v>
      </c>
      <c r="EC38" s="3">
        <f t="shared" ca="1" si="165"/>
        <v>0</v>
      </c>
      <c r="ED38" s="3">
        <f t="shared" ca="1" si="165"/>
        <v>0</v>
      </c>
      <c r="EE38" s="3">
        <f t="shared" ca="1" si="165"/>
        <v>0</v>
      </c>
      <c r="EF38" s="3">
        <f t="shared" ref="EF38:EG38" ca="1" si="166">EF93</f>
        <v>0</v>
      </c>
      <c r="EG38" s="3">
        <f t="shared" ca="1" si="166"/>
        <v>0</v>
      </c>
      <c r="EH38" s="3">
        <f t="shared" ref="EH38:GC38" ca="1" si="167">EH93</f>
        <v>0</v>
      </c>
      <c r="EI38" s="3">
        <f t="shared" ca="1" si="167"/>
        <v>0</v>
      </c>
      <c r="EJ38" s="3">
        <f t="shared" ca="1" si="167"/>
        <v>0</v>
      </c>
      <c r="EK38" s="3">
        <f t="shared" ca="1" si="167"/>
        <v>0</v>
      </c>
      <c r="EL38" s="3">
        <f t="shared" ca="1" si="167"/>
        <v>0</v>
      </c>
      <c r="EM38" s="3">
        <f t="shared" ca="1" si="167"/>
        <v>0</v>
      </c>
      <c r="EN38" s="3">
        <f t="shared" ca="1" si="167"/>
        <v>0</v>
      </c>
      <c r="EO38" s="3">
        <f t="shared" ca="1" si="167"/>
        <v>0</v>
      </c>
      <c r="EP38" s="3">
        <f t="shared" ca="1" si="167"/>
        <v>0</v>
      </c>
      <c r="EQ38" s="3">
        <f t="shared" ca="1" si="167"/>
        <v>0</v>
      </c>
      <c r="ER38" s="3">
        <f t="shared" ca="1" si="167"/>
        <v>0</v>
      </c>
      <c r="ES38" s="3">
        <f t="shared" ca="1" si="167"/>
        <v>0</v>
      </c>
      <c r="ET38" s="3">
        <f t="shared" ca="1" si="167"/>
        <v>0</v>
      </c>
      <c r="EU38" s="3">
        <f t="shared" ca="1" si="167"/>
        <v>0</v>
      </c>
      <c r="EV38" s="3">
        <f t="shared" ca="1" si="167"/>
        <v>0</v>
      </c>
      <c r="EW38" s="3">
        <f t="shared" ca="1" si="167"/>
        <v>0</v>
      </c>
      <c r="EX38" s="3">
        <f t="shared" ca="1" si="167"/>
        <v>0</v>
      </c>
      <c r="EY38" s="3">
        <f t="shared" ca="1" si="167"/>
        <v>0</v>
      </c>
      <c r="EZ38" s="3">
        <f t="shared" ca="1" si="167"/>
        <v>0</v>
      </c>
      <c r="FA38" s="3">
        <f t="shared" ca="1" si="167"/>
        <v>0</v>
      </c>
      <c r="FB38" s="3">
        <f t="shared" ca="1" si="167"/>
        <v>0</v>
      </c>
      <c r="FC38" s="3">
        <f t="shared" ca="1" si="167"/>
        <v>0</v>
      </c>
      <c r="FD38" s="3">
        <f t="shared" ca="1" si="167"/>
        <v>0</v>
      </c>
      <c r="FE38" s="3">
        <f t="shared" ca="1" si="167"/>
        <v>0</v>
      </c>
      <c r="FF38" s="3">
        <f t="shared" ca="1" si="167"/>
        <v>0</v>
      </c>
      <c r="FG38" s="3">
        <f t="shared" ca="1" si="167"/>
        <v>0</v>
      </c>
      <c r="FH38" s="3">
        <f t="shared" ca="1" si="167"/>
        <v>0</v>
      </c>
      <c r="FI38" s="3">
        <f t="shared" ca="1" si="167"/>
        <v>0</v>
      </c>
      <c r="FJ38" s="3">
        <f t="shared" ca="1" si="167"/>
        <v>0</v>
      </c>
      <c r="FK38" s="3">
        <f t="shared" ca="1" si="167"/>
        <v>0</v>
      </c>
      <c r="FL38" s="3">
        <f t="shared" ca="1" si="167"/>
        <v>0</v>
      </c>
      <c r="FM38" s="3">
        <f t="shared" ca="1" si="167"/>
        <v>0</v>
      </c>
      <c r="FN38" s="3">
        <f t="shared" ca="1" si="167"/>
        <v>0</v>
      </c>
      <c r="FO38" s="3">
        <f t="shared" ca="1" si="167"/>
        <v>0</v>
      </c>
      <c r="FP38" s="3">
        <f t="shared" ca="1" si="167"/>
        <v>0</v>
      </c>
      <c r="FQ38" s="3">
        <f t="shared" ca="1" si="167"/>
        <v>0</v>
      </c>
      <c r="FR38" s="3">
        <f t="shared" ca="1" si="167"/>
        <v>0</v>
      </c>
      <c r="FS38" s="3">
        <f t="shared" ca="1" si="167"/>
        <v>0</v>
      </c>
      <c r="FT38" s="3">
        <f t="shared" ca="1" si="167"/>
        <v>0</v>
      </c>
      <c r="FU38" s="3">
        <f t="shared" ca="1" si="167"/>
        <v>0</v>
      </c>
      <c r="FV38" s="3">
        <f t="shared" ca="1" si="167"/>
        <v>0</v>
      </c>
      <c r="FW38" s="3">
        <f t="shared" ca="1" si="167"/>
        <v>0</v>
      </c>
      <c r="FX38" s="3">
        <f t="shared" ca="1" si="167"/>
        <v>0</v>
      </c>
      <c r="FY38" s="3">
        <f t="shared" ca="1" si="167"/>
        <v>0</v>
      </c>
      <c r="FZ38" s="3">
        <f t="shared" ca="1" si="167"/>
        <v>0</v>
      </c>
      <c r="GA38" s="3">
        <f t="shared" ca="1" si="167"/>
        <v>0</v>
      </c>
      <c r="GB38" s="3">
        <f t="shared" ca="1" si="167"/>
        <v>0</v>
      </c>
      <c r="GC38" s="3">
        <f t="shared" ca="1" si="167"/>
        <v>0</v>
      </c>
      <c r="GD38" s="3">
        <f t="shared" ref="GD38:GK38" ca="1" si="168">GD93</f>
        <v>0</v>
      </c>
      <c r="GE38" s="3">
        <f t="shared" ca="1" si="168"/>
        <v>0</v>
      </c>
      <c r="GF38" s="3">
        <f t="shared" ca="1" si="168"/>
        <v>0</v>
      </c>
      <c r="GG38" s="3">
        <f t="shared" ca="1" si="168"/>
        <v>0</v>
      </c>
      <c r="GH38" s="3">
        <f t="shared" ca="1" si="168"/>
        <v>0</v>
      </c>
      <c r="GI38" s="3">
        <f t="shared" ca="1" si="168"/>
        <v>0</v>
      </c>
      <c r="GJ38" s="3">
        <f t="shared" ca="1" si="168"/>
        <v>0</v>
      </c>
      <c r="GK38" s="3">
        <f t="shared" ca="1" si="168"/>
        <v>0</v>
      </c>
      <c r="GL38" s="3">
        <f t="shared" ref="GL38:GM38" ca="1" si="169">GL93</f>
        <v>0</v>
      </c>
      <c r="GM38" s="3">
        <f t="shared" ca="1" si="169"/>
        <v>0</v>
      </c>
    </row>
    <row r="39" spans="2:195" x14ac:dyDescent="0.25">
      <c r="B39" s="16">
        <f t="shared" si="145"/>
        <v>7</v>
      </c>
      <c r="G39" s="3">
        <f ca="1">G99</f>
        <v>0</v>
      </c>
      <c r="H39" s="3">
        <f t="shared" ref="H39:BS39" ca="1" si="170">H99</f>
        <v>0</v>
      </c>
      <c r="I39" s="3">
        <f t="shared" ca="1" si="170"/>
        <v>0</v>
      </c>
      <c r="J39" s="3">
        <f t="shared" ca="1" si="170"/>
        <v>0</v>
      </c>
      <c r="K39" s="3">
        <f t="shared" ca="1" si="170"/>
        <v>0</v>
      </c>
      <c r="L39" s="3">
        <f t="shared" ca="1" si="170"/>
        <v>0</v>
      </c>
      <c r="M39" s="3">
        <f t="shared" ca="1" si="170"/>
        <v>0</v>
      </c>
      <c r="N39" s="3">
        <f t="shared" ca="1" si="170"/>
        <v>0</v>
      </c>
      <c r="O39" s="3">
        <f t="shared" ca="1" si="170"/>
        <v>0</v>
      </c>
      <c r="P39" s="3">
        <f t="shared" ca="1" si="170"/>
        <v>0</v>
      </c>
      <c r="Q39" s="3">
        <f t="shared" ca="1" si="170"/>
        <v>0</v>
      </c>
      <c r="R39" s="3">
        <f t="shared" ca="1" si="170"/>
        <v>0</v>
      </c>
      <c r="S39" s="3">
        <f t="shared" ca="1" si="170"/>
        <v>0</v>
      </c>
      <c r="T39" s="3">
        <f t="shared" ca="1" si="170"/>
        <v>0</v>
      </c>
      <c r="U39" s="3">
        <f t="shared" ca="1" si="170"/>
        <v>0</v>
      </c>
      <c r="V39" s="3">
        <f t="shared" ca="1" si="170"/>
        <v>0</v>
      </c>
      <c r="W39" s="3">
        <f t="shared" ca="1" si="170"/>
        <v>0</v>
      </c>
      <c r="X39" s="3">
        <f t="shared" ca="1" si="170"/>
        <v>0</v>
      </c>
      <c r="Y39" s="3">
        <f t="shared" ca="1" si="170"/>
        <v>0</v>
      </c>
      <c r="Z39" s="3">
        <f t="shared" ca="1" si="170"/>
        <v>0</v>
      </c>
      <c r="AA39" s="3">
        <f t="shared" ca="1" si="170"/>
        <v>0</v>
      </c>
      <c r="AB39" s="3">
        <f t="shared" ca="1" si="170"/>
        <v>0</v>
      </c>
      <c r="AC39" s="3">
        <f t="shared" ca="1" si="170"/>
        <v>0</v>
      </c>
      <c r="AD39" s="3">
        <f t="shared" ca="1" si="170"/>
        <v>0</v>
      </c>
      <c r="AE39" s="3">
        <f t="shared" ca="1" si="170"/>
        <v>0</v>
      </c>
      <c r="AF39" s="3">
        <f t="shared" ca="1" si="170"/>
        <v>0</v>
      </c>
      <c r="AG39" s="3">
        <f t="shared" ca="1" si="170"/>
        <v>0</v>
      </c>
      <c r="AH39" s="3">
        <f t="shared" ca="1" si="170"/>
        <v>0</v>
      </c>
      <c r="AI39" s="3">
        <f t="shared" ca="1" si="170"/>
        <v>0</v>
      </c>
      <c r="AJ39" s="3">
        <f t="shared" ca="1" si="170"/>
        <v>0</v>
      </c>
      <c r="AK39" s="3">
        <f t="shared" ca="1" si="170"/>
        <v>0</v>
      </c>
      <c r="AL39" s="3">
        <f t="shared" ca="1" si="170"/>
        <v>0</v>
      </c>
      <c r="AM39" s="3">
        <f t="shared" ca="1" si="170"/>
        <v>0</v>
      </c>
      <c r="AN39" s="3">
        <f t="shared" ca="1" si="170"/>
        <v>0</v>
      </c>
      <c r="AO39" s="3">
        <f t="shared" ca="1" si="170"/>
        <v>0</v>
      </c>
      <c r="AP39" s="3">
        <f t="shared" ca="1" si="170"/>
        <v>0</v>
      </c>
      <c r="AQ39" s="3">
        <f t="shared" ca="1" si="170"/>
        <v>0</v>
      </c>
      <c r="AR39" s="3">
        <f t="shared" ca="1" si="170"/>
        <v>0</v>
      </c>
      <c r="AS39" s="3">
        <f t="shared" ca="1" si="170"/>
        <v>0</v>
      </c>
      <c r="AT39" s="3">
        <f t="shared" ca="1" si="170"/>
        <v>0</v>
      </c>
      <c r="AU39" s="3">
        <f t="shared" ca="1" si="170"/>
        <v>0</v>
      </c>
      <c r="AV39" s="3">
        <f t="shared" ca="1" si="170"/>
        <v>0</v>
      </c>
      <c r="AW39" s="3">
        <f t="shared" ca="1" si="170"/>
        <v>0</v>
      </c>
      <c r="AX39" s="3">
        <f t="shared" ca="1" si="170"/>
        <v>0</v>
      </c>
      <c r="AY39" s="3">
        <f t="shared" ca="1" si="170"/>
        <v>0</v>
      </c>
      <c r="AZ39" s="3">
        <f t="shared" ca="1" si="170"/>
        <v>0</v>
      </c>
      <c r="BA39" s="3">
        <f t="shared" ca="1" si="170"/>
        <v>0</v>
      </c>
      <c r="BB39" s="3">
        <f t="shared" ca="1" si="170"/>
        <v>0</v>
      </c>
      <c r="BC39" s="3">
        <f t="shared" ca="1" si="170"/>
        <v>0</v>
      </c>
      <c r="BD39" s="3">
        <f t="shared" ca="1" si="170"/>
        <v>0</v>
      </c>
      <c r="BE39" s="3">
        <f t="shared" ca="1" si="170"/>
        <v>0</v>
      </c>
      <c r="BF39" s="3">
        <f t="shared" ca="1" si="170"/>
        <v>0</v>
      </c>
      <c r="BG39" s="3">
        <f t="shared" ca="1" si="170"/>
        <v>0</v>
      </c>
      <c r="BH39" s="3">
        <f t="shared" ca="1" si="170"/>
        <v>0</v>
      </c>
      <c r="BI39" s="3">
        <f t="shared" ca="1" si="170"/>
        <v>0</v>
      </c>
      <c r="BJ39" s="3">
        <f t="shared" ca="1" si="170"/>
        <v>0</v>
      </c>
      <c r="BK39" s="3">
        <f t="shared" ca="1" si="170"/>
        <v>0</v>
      </c>
      <c r="BL39" s="3">
        <f t="shared" ca="1" si="170"/>
        <v>0</v>
      </c>
      <c r="BM39" s="3">
        <f t="shared" ca="1" si="170"/>
        <v>0</v>
      </c>
      <c r="BN39" s="3">
        <f t="shared" ca="1" si="170"/>
        <v>0</v>
      </c>
      <c r="BO39" s="3">
        <f t="shared" ca="1" si="170"/>
        <v>0</v>
      </c>
      <c r="BP39" s="3">
        <f t="shared" ca="1" si="170"/>
        <v>0</v>
      </c>
      <c r="BQ39" s="3">
        <f t="shared" ca="1" si="170"/>
        <v>0</v>
      </c>
      <c r="BR39" s="3">
        <f t="shared" ca="1" si="170"/>
        <v>0</v>
      </c>
      <c r="BS39" s="3">
        <f t="shared" ca="1" si="170"/>
        <v>0</v>
      </c>
      <c r="BT39" s="3">
        <f t="shared" ref="BT39:EE39" ca="1" si="171">BT99</f>
        <v>0</v>
      </c>
      <c r="BU39" s="3">
        <f t="shared" ca="1" si="171"/>
        <v>0</v>
      </c>
      <c r="BV39" s="3">
        <f t="shared" ca="1" si="171"/>
        <v>0</v>
      </c>
      <c r="BW39" s="3">
        <f t="shared" ca="1" si="171"/>
        <v>0</v>
      </c>
      <c r="BX39" s="3">
        <f t="shared" ca="1" si="171"/>
        <v>0</v>
      </c>
      <c r="BY39" s="3">
        <f t="shared" ca="1" si="171"/>
        <v>0</v>
      </c>
      <c r="BZ39" s="3">
        <f t="shared" ca="1" si="171"/>
        <v>0</v>
      </c>
      <c r="CA39" s="3">
        <f t="shared" ca="1" si="171"/>
        <v>0</v>
      </c>
      <c r="CB39" s="3">
        <f t="shared" ca="1" si="171"/>
        <v>0</v>
      </c>
      <c r="CC39" s="3">
        <f t="shared" ca="1" si="171"/>
        <v>0</v>
      </c>
      <c r="CD39" s="3">
        <f t="shared" ca="1" si="171"/>
        <v>0</v>
      </c>
      <c r="CE39" s="3">
        <f t="shared" ca="1" si="171"/>
        <v>0</v>
      </c>
      <c r="CF39" s="3">
        <f t="shared" ca="1" si="171"/>
        <v>0</v>
      </c>
      <c r="CG39" s="3">
        <f t="shared" ca="1" si="171"/>
        <v>0</v>
      </c>
      <c r="CH39" s="3">
        <f t="shared" ca="1" si="171"/>
        <v>0</v>
      </c>
      <c r="CI39" s="3">
        <f t="shared" ca="1" si="171"/>
        <v>0</v>
      </c>
      <c r="CJ39" s="3">
        <f t="shared" ca="1" si="171"/>
        <v>0</v>
      </c>
      <c r="CK39" s="3">
        <f t="shared" ca="1" si="171"/>
        <v>0</v>
      </c>
      <c r="CL39" s="3">
        <f t="shared" ca="1" si="171"/>
        <v>0</v>
      </c>
      <c r="CM39" s="3">
        <f t="shared" ca="1" si="171"/>
        <v>0</v>
      </c>
      <c r="CN39" s="3">
        <f t="shared" ca="1" si="171"/>
        <v>0</v>
      </c>
      <c r="CO39" s="3">
        <f t="shared" ca="1" si="171"/>
        <v>0</v>
      </c>
      <c r="CP39" s="3">
        <f t="shared" ca="1" si="171"/>
        <v>0</v>
      </c>
      <c r="CQ39" s="3">
        <f t="shared" ca="1" si="171"/>
        <v>0</v>
      </c>
      <c r="CR39" s="3">
        <f t="shared" ca="1" si="171"/>
        <v>0</v>
      </c>
      <c r="CS39" s="3">
        <f t="shared" ca="1" si="171"/>
        <v>0</v>
      </c>
      <c r="CT39" s="3">
        <f t="shared" ca="1" si="171"/>
        <v>0</v>
      </c>
      <c r="CU39" s="3">
        <f t="shared" ca="1" si="171"/>
        <v>0</v>
      </c>
      <c r="CV39" s="3">
        <f t="shared" ca="1" si="171"/>
        <v>0</v>
      </c>
      <c r="CW39" s="3">
        <f t="shared" ca="1" si="171"/>
        <v>0</v>
      </c>
      <c r="CX39" s="3">
        <f t="shared" ca="1" si="171"/>
        <v>0</v>
      </c>
      <c r="CY39" s="3">
        <f t="shared" ca="1" si="171"/>
        <v>0</v>
      </c>
      <c r="CZ39" s="3">
        <f t="shared" ca="1" si="171"/>
        <v>0</v>
      </c>
      <c r="DA39" s="3">
        <f t="shared" ca="1" si="171"/>
        <v>0</v>
      </c>
      <c r="DB39" s="3">
        <f t="shared" ca="1" si="171"/>
        <v>0</v>
      </c>
      <c r="DC39" s="3">
        <f t="shared" ca="1" si="171"/>
        <v>0</v>
      </c>
      <c r="DD39" s="3">
        <f t="shared" ca="1" si="171"/>
        <v>0</v>
      </c>
      <c r="DE39" s="3">
        <f t="shared" ca="1" si="171"/>
        <v>0</v>
      </c>
      <c r="DF39" s="3">
        <f t="shared" ca="1" si="171"/>
        <v>0</v>
      </c>
      <c r="DG39" s="3">
        <f t="shared" ca="1" si="171"/>
        <v>0</v>
      </c>
      <c r="DH39" s="3">
        <f t="shared" ca="1" si="171"/>
        <v>0</v>
      </c>
      <c r="DI39" s="3">
        <f t="shared" ca="1" si="171"/>
        <v>0</v>
      </c>
      <c r="DJ39" s="3">
        <f t="shared" ca="1" si="171"/>
        <v>0</v>
      </c>
      <c r="DK39" s="3">
        <f t="shared" ca="1" si="171"/>
        <v>0</v>
      </c>
      <c r="DL39" s="3">
        <f t="shared" ca="1" si="171"/>
        <v>0</v>
      </c>
      <c r="DM39" s="3">
        <f t="shared" ca="1" si="171"/>
        <v>0</v>
      </c>
      <c r="DN39" s="3">
        <f t="shared" ca="1" si="171"/>
        <v>0</v>
      </c>
      <c r="DO39" s="3">
        <f t="shared" ca="1" si="171"/>
        <v>0</v>
      </c>
      <c r="DP39" s="3">
        <f t="shared" ca="1" si="171"/>
        <v>0</v>
      </c>
      <c r="DQ39" s="3">
        <f t="shared" ca="1" si="171"/>
        <v>0</v>
      </c>
      <c r="DR39" s="3">
        <f t="shared" ca="1" si="171"/>
        <v>0</v>
      </c>
      <c r="DS39" s="3">
        <f t="shared" ca="1" si="171"/>
        <v>0</v>
      </c>
      <c r="DT39" s="3">
        <f t="shared" ca="1" si="171"/>
        <v>0</v>
      </c>
      <c r="DU39" s="3">
        <f t="shared" ca="1" si="171"/>
        <v>0</v>
      </c>
      <c r="DV39" s="3">
        <f t="shared" ca="1" si="171"/>
        <v>0</v>
      </c>
      <c r="DW39" s="3">
        <f t="shared" ca="1" si="171"/>
        <v>0</v>
      </c>
      <c r="DX39" s="3">
        <f t="shared" ca="1" si="171"/>
        <v>0</v>
      </c>
      <c r="DY39" s="3">
        <f t="shared" ca="1" si="171"/>
        <v>0</v>
      </c>
      <c r="DZ39" s="3">
        <f t="shared" ca="1" si="171"/>
        <v>0</v>
      </c>
      <c r="EA39" s="3">
        <f t="shared" ca="1" si="171"/>
        <v>0</v>
      </c>
      <c r="EB39" s="3">
        <f t="shared" ca="1" si="171"/>
        <v>0</v>
      </c>
      <c r="EC39" s="3">
        <f t="shared" ca="1" si="171"/>
        <v>0</v>
      </c>
      <c r="ED39" s="3">
        <f t="shared" ca="1" si="171"/>
        <v>0</v>
      </c>
      <c r="EE39" s="3">
        <f t="shared" ca="1" si="171"/>
        <v>0</v>
      </c>
      <c r="EF39" s="3">
        <f t="shared" ref="EF39:EG39" ca="1" si="172">EF99</f>
        <v>0</v>
      </c>
      <c r="EG39" s="3">
        <f t="shared" ca="1" si="172"/>
        <v>0</v>
      </c>
      <c r="EH39" s="3">
        <f t="shared" ref="EH39:GC39" ca="1" si="173">EH99</f>
        <v>0</v>
      </c>
      <c r="EI39" s="3">
        <f t="shared" ca="1" si="173"/>
        <v>0</v>
      </c>
      <c r="EJ39" s="3">
        <f t="shared" ca="1" si="173"/>
        <v>0</v>
      </c>
      <c r="EK39" s="3">
        <f t="shared" ca="1" si="173"/>
        <v>0</v>
      </c>
      <c r="EL39" s="3">
        <f t="shared" ca="1" si="173"/>
        <v>0</v>
      </c>
      <c r="EM39" s="3">
        <f t="shared" ca="1" si="173"/>
        <v>0</v>
      </c>
      <c r="EN39" s="3">
        <f t="shared" ca="1" si="173"/>
        <v>0</v>
      </c>
      <c r="EO39" s="3">
        <f t="shared" ca="1" si="173"/>
        <v>0</v>
      </c>
      <c r="EP39" s="3">
        <f t="shared" ca="1" si="173"/>
        <v>0</v>
      </c>
      <c r="EQ39" s="3">
        <f t="shared" ca="1" si="173"/>
        <v>0</v>
      </c>
      <c r="ER39" s="3">
        <f t="shared" ca="1" si="173"/>
        <v>0</v>
      </c>
      <c r="ES39" s="3">
        <f t="shared" ca="1" si="173"/>
        <v>0</v>
      </c>
      <c r="ET39" s="3">
        <f t="shared" ca="1" si="173"/>
        <v>0</v>
      </c>
      <c r="EU39" s="3">
        <f t="shared" ca="1" si="173"/>
        <v>0</v>
      </c>
      <c r="EV39" s="3">
        <f t="shared" ca="1" si="173"/>
        <v>0</v>
      </c>
      <c r="EW39" s="3">
        <f t="shared" ca="1" si="173"/>
        <v>0</v>
      </c>
      <c r="EX39" s="3">
        <f t="shared" ca="1" si="173"/>
        <v>0</v>
      </c>
      <c r="EY39" s="3">
        <f t="shared" ca="1" si="173"/>
        <v>0</v>
      </c>
      <c r="EZ39" s="3">
        <f t="shared" ca="1" si="173"/>
        <v>0</v>
      </c>
      <c r="FA39" s="3">
        <f t="shared" ca="1" si="173"/>
        <v>0</v>
      </c>
      <c r="FB39" s="3">
        <f t="shared" ca="1" si="173"/>
        <v>0</v>
      </c>
      <c r="FC39" s="3">
        <f t="shared" ca="1" si="173"/>
        <v>0</v>
      </c>
      <c r="FD39" s="3">
        <f t="shared" ca="1" si="173"/>
        <v>0</v>
      </c>
      <c r="FE39" s="3">
        <f t="shared" ca="1" si="173"/>
        <v>0</v>
      </c>
      <c r="FF39" s="3">
        <f t="shared" ca="1" si="173"/>
        <v>0</v>
      </c>
      <c r="FG39" s="3">
        <f t="shared" ca="1" si="173"/>
        <v>0</v>
      </c>
      <c r="FH39" s="3">
        <f t="shared" ca="1" si="173"/>
        <v>0</v>
      </c>
      <c r="FI39" s="3">
        <f t="shared" ca="1" si="173"/>
        <v>0</v>
      </c>
      <c r="FJ39" s="3">
        <f t="shared" ca="1" si="173"/>
        <v>0</v>
      </c>
      <c r="FK39" s="3">
        <f t="shared" ca="1" si="173"/>
        <v>0</v>
      </c>
      <c r="FL39" s="3">
        <f t="shared" ca="1" si="173"/>
        <v>0</v>
      </c>
      <c r="FM39" s="3">
        <f t="shared" ca="1" si="173"/>
        <v>0</v>
      </c>
      <c r="FN39" s="3">
        <f t="shared" ca="1" si="173"/>
        <v>0</v>
      </c>
      <c r="FO39" s="3">
        <f t="shared" ca="1" si="173"/>
        <v>0</v>
      </c>
      <c r="FP39" s="3">
        <f t="shared" ca="1" si="173"/>
        <v>0</v>
      </c>
      <c r="FQ39" s="3">
        <f t="shared" ca="1" si="173"/>
        <v>0</v>
      </c>
      <c r="FR39" s="3">
        <f t="shared" ca="1" si="173"/>
        <v>0</v>
      </c>
      <c r="FS39" s="3">
        <f t="shared" ca="1" si="173"/>
        <v>0</v>
      </c>
      <c r="FT39" s="3">
        <f t="shared" ca="1" si="173"/>
        <v>0</v>
      </c>
      <c r="FU39" s="3">
        <f t="shared" ca="1" si="173"/>
        <v>0</v>
      </c>
      <c r="FV39" s="3">
        <f t="shared" ca="1" si="173"/>
        <v>0</v>
      </c>
      <c r="FW39" s="3">
        <f t="shared" ca="1" si="173"/>
        <v>0</v>
      </c>
      <c r="FX39" s="3">
        <f t="shared" ca="1" si="173"/>
        <v>0</v>
      </c>
      <c r="FY39" s="3">
        <f t="shared" ca="1" si="173"/>
        <v>0</v>
      </c>
      <c r="FZ39" s="3">
        <f t="shared" ca="1" si="173"/>
        <v>0</v>
      </c>
      <c r="GA39" s="3">
        <f t="shared" ca="1" si="173"/>
        <v>0</v>
      </c>
      <c r="GB39" s="3">
        <f t="shared" ca="1" si="173"/>
        <v>0</v>
      </c>
      <c r="GC39" s="3">
        <f t="shared" ca="1" si="173"/>
        <v>0</v>
      </c>
      <c r="GD39" s="3">
        <f t="shared" ref="GD39:GK39" ca="1" si="174">GD99</f>
        <v>0</v>
      </c>
      <c r="GE39" s="3">
        <f t="shared" ca="1" si="174"/>
        <v>0</v>
      </c>
      <c r="GF39" s="3">
        <f t="shared" ca="1" si="174"/>
        <v>0</v>
      </c>
      <c r="GG39" s="3">
        <f t="shared" ca="1" si="174"/>
        <v>0</v>
      </c>
      <c r="GH39" s="3">
        <f t="shared" ca="1" si="174"/>
        <v>0</v>
      </c>
      <c r="GI39" s="3">
        <f t="shared" ca="1" si="174"/>
        <v>0</v>
      </c>
      <c r="GJ39" s="3">
        <f t="shared" ca="1" si="174"/>
        <v>0</v>
      </c>
      <c r="GK39" s="3">
        <f t="shared" ca="1" si="174"/>
        <v>0</v>
      </c>
      <c r="GL39" s="3">
        <f t="shared" ref="GL39:GM39" ca="1" si="175">GL99</f>
        <v>0</v>
      </c>
      <c r="GM39" s="3">
        <f t="shared" ca="1" si="175"/>
        <v>0</v>
      </c>
    </row>
    <row r="40" spans="2:195" x14ac:dyDescent="0.25">
      <c r="B40" s="16">
        <f t="shared" si="145"/>
        <v>8</v>
      </c>
      <c r="G40" s="3">
        <f ca="1">G105</f>
        <v>0</v>
      </c>
      <c r="H40" s="3">
        <f t="shared" ref="H40:BS40" ca="1" si="176">H105</f>
        <v>0</v>
      </c>
      <c r="I40" s="3">
        <f t="shared" ca="1" si="176"/>
        <v>0</v>
      </c>
      <c r="J40" s="3">
        <f t="shared" ca="1" si="176"/>
        <v>0</v>
      </c>
      <c r="K40" s="3">
        <f t="shared" ca="1" si="176"/>
        <v>0</v>
      </c>
      <c r="L40" s="3">
        <f t="shared" ca="1" si="176"/>
        <v>0</v>
      </c>
      <c r="M40" s="3">
        <f t="shared" ca="1" si="176"/>
        <v>0</v>
      </c>
      <c r="N40" s="3">
        <f t="shared" ca="1" si="176"/>
        <v>0</v>
      </c>
      <c r="O40" s="3">
        <f t="shared" ca="1" si="176"/>
        <v>0</v>
      </c>
      <c r="P40" s="3">
        <f t="shared" ca="1" si="176"/>
        <v>0</v>
      </c>
      <c r="Q40" s="3">
        <f t="shared" ca="1" si="176"/>
        <v>0</v>
      </c>
      <c r="R40" s="3">
        <f t="shared" ca="1" si="176"/>
        <v>0</v>
      </c>
      <c r="S40" s="3">
        <f t="shared" ca="1" si="176"/>
        <v>0</v>
      </c>
      <c r="T40" s="3">
        <f t="shared" ca="1" si="176"/>
        <v>0</v>
      </c>
      <c r="U40" s="3">
        <f t="shared" ca="1" si="176"/>
        <v>0</v>
      </c>
      <c r="V40" s="3">
        <f t="shared" ca="1" si="176"/>
        <v>0</v>
      </c>
      <c r="W40" s="3">
        <f t="shared" ca="1" si="176"/>
        <v>0</v>
      </c>
      <c r="X40" s="3">
        <f t="shared" ca="1" si="176"/>
        <v>0</v>
      </c>
      <c r="Y40" s="3">
        <f t="shared" ca="1" si="176"/>
        <v>0</v>
      </c>
      <c r="Z40" s="3">
        <f t="shared" ca="1" si="176"/>
        <v>0</v>
      </c>
      <c r="AA40" s="3">
        <f t="shared" ca="1" si="176"/>
        <v>0</v>
      </c>
      <c r="AB40" s="3">
        <f t="shared" ca="1" si="176"/>
        <v>0</v>
      </c>
      <c r="AC40" s="3">
        <f t="shared" ca="1" si="176"/>
        <v>0</v>
      </c>
      <c r="AD40" s="3">
        <f t="shared" ca="1" si="176"/>
        <v>0</v>
      </c>
      <c r="AE40" s="3">
        <f t="shared" ca="1" si="176"/>
        <v>0</v>
      </c>
      <c r="AF40" s="3">
        <f t="shared" ca="1" si="176"/>
        <v>0</v>
      </c>
      <c r="AG40" s="3">
        <f t="shared" ca="1" si="176"/>
        <v>0</v>
      </c>
      <c r="AH40" s="3">
        <f t="shared" ca="1" si="176"/>
        <v>0</v>
      </c>
      <c r="AI40" s="3">
        <f t="shared" ca="1" si="176"/>
        <v>0</v>
      </c>
      <c r="AJ40" s="3">
        <f t="shared" ca="1" si="176"/>
        <v>0</v>
      </c>
      <c r="AK40" s="3">
        <f t="shared" ca="1" si="176"/>
        <v>0</v>
      </c>
      <c r="AL40" s="3">
        <f t="shared" ca="1" si="176"/>
        <v>0</v>
      </c>
      <c r="AM40" s="3">
        <f t="shared" ca="1" si="176"/>
        <v>0</v>
      </c>
      <c r="AN40" s="3">
        <f t="shared" ca="1" si="176"/>
        <v>0</v>
      </c>
      <c r="AO40" s="3">
        <f t="shared" ca="1" si="176"/>
        <v>0</v>
      </c>
      <c r="AP40" s="3">
        <f t="shared" ca="1" si="176"/>
        <v>0</v>
      </c>
      <c r="AQ40" s="3">
        <f t="shared" ca="1" si="176"/>
        <v>0</v>
      </c>
      <c r="AR40" s="3">
        <f t="shared" ca="1" si="176"/>
        <v>0</v>
      </c>
      <c r="AS40" s="3">
        <f t="shared" ca="1" si="176"/>
        <v>0</v>
      </c>
      <c r="AT40" s="3">
        <f t="shared" ca="1" si="176"/>
        <v>0</v>
      </c>
      <c r="AU40" s="3">
        <f t="shared" ca="1" si="176"/>
        <v>0</v>
      </c>
      <c r="AV40" s="3">
        <f t="shared" ca="1" si="176"/>
        <v>0</v>
      </c>
      <c r="AW40" s="3">
        <f t="shared" ca="1" si="176"/>
        <v>0</v>
      </c>
      <c r="AX40" s="3">
        <f t="shared" ca="1" si="176"/>
        <v>0</v>
      </c>
      <c r="AY40" s="3">
        <f t="shared" ca="1" si="176"/>
        <v>0</v>
      </c>
      <c r="AZ40" s="3">
        <f t="shared" ca="1" si="176"/>
        <v>0</v>
      </c>
      <c r="BA40" s="3">
        <f t="shared" ca="1" si="176"/>
        <v>0</v>
      </c>
      <c r="BB40" s="3">
        <f t="shared" ca="1" si="176"/>
        <v>0</v>
      </c>
      <c r="BC40" s="3">
        <f t="shared" ca="1" si="176"/>
        <v>0</v>
      </c>
      <c r="BD40" s="3">
        <f t="shared" ca="1" si="176"/>
        <v>0</v>
      </c>
      <c r="BE40" s="3">
        <f t="shared" ca="1" si="176"/>
        <v>0</v>
      </c>
      <c r="BF40" s="3">
        <f t="shared" ca="1" si="176"/>
        <v>0</v>
      </c>
      <c r="BG40" s="3">
        <f t="shared" ca="1" si="176"/>
        <v>0</v>
      </c>
      <c r="BH40" s="3">
        <f t="shared" ca="1" si="176"/>
        <v>0</v>
      </c>
      <c r="BI40" s="3">
        <f t="shared" ca="1" si="176"/>
        <v>0</v>
      </c>
      <c r="BJ40" s="3">
        <f t="shared" ca="1" si="176"/>
        <v>0</v>
      </c>
      <c r="BK40" s="3">
        <f t="shared" ca="1" si="176"/>
        <v>0</v>
      </c>
      <c r="BL40" s="3">
        <f t="shared" ca="1" si="176"/>
        <v>0</v>
      </c>
      <c r="BM40" s="3">
        <f t="shared" ca="1" si="176"/>
        <v>0</v>
      </c>
      <c r="BN40" s="3">
        <f t="shared" ca="1" si="176"/>
        <v>0</v>
      </c>
      <c r="BO40" s="3">
        <f t="shared" ca="1" si="176"/>
        <v>0</v>
      </c>
      <c r="BP40" s="3">
        <f t="shared" ca="1" si="176"/>
        <v>0</v>
      </c>
      <c r="BQ40" s="3">
        <f t="shared" ca="1" si="176"/>
        <v>0</v>
      </c>
      <c r="BR40" s="3">
        <f t="shared" ca="1" si="176"/>
        <v>0</v>
      </c>
      <c r="BS40" s="3">
        <f t="shared" ca="1" si="176"/>
        <v>0</v>
      </c>
      <c r="BT40" s="3">
        <f t="shared" ref="BT40:EE40" ca="1" si="177">BT105</f>
        <v>0</v>
      </c>
      <c r="BU40" s="3">
        <f t="shared" ca="1" si="177"/>
        <v>0</v>
      </c>
      <c r="BV40" s="3">
        <f t="shared" ca="1" si="177"/>
        <v>0</v>
      </c>
      <c r="BW40" s="3">
        <f t="shared" ca="1" si="177"/>
        <v>0</v>
      </c>
      <c r="BX40" s="3">
        <f t="shared" ca="1" si="177"/>
        <v>0</v>
      </c>
      <c r="BY40" s="3">
        <f t="shared" ca="1" si="177"/>
        <v>0</v>
      </c>
      <c r="BZ40" s="3">
        <f t="shared" ca="1" si="177"/>
        <v>0</v>
      </c>
      <c r="CA40" s="3">
        <f t="shared" ca="1" si="177"/>
        <v>0</v>
      </c>
      <c r="CB40" s="3">
        <f t="shared" ca="1" si="177"/>
        <v>0</v>
      </c>
      <c r="CC40" s="3">
        <f t="shared" ca="1" si="177"/>
        <v>0</v>
      </c>
      <c r="CD40" s="3">
        <f t="shared" ca="1" si="177"/>
        <v>0</v>
      </c>
      <c r="CE40" s="3">
        <f t="shared" ca="1" si="177"/>
        <v>0</v>
      </c>
      <c r="CF40" s="3">
        <f t="shared" ca="1" si="177"/>
        <v>0</v>
      </c>
      <c r="CG40" s="3">
        <f t="shared" ca="1" si="177"/>
        <v>0</v>
      </c>
      <c r="CH40" s="3">
        <f t="shared" ca="1" si="177"/>
        <v>0</v>
      </c>
      <c r="CI40" s="3">
        <f t="shared" ca="1" si="177"/>
        <v>0</v>
      </c>
      <c r="CJ40" s="3">
        <f t="shared" ca="1" si="177"/>
        <v>0</v>
      </c>
      <c r="CK40" s="3">
        <f t="shared" ca="1" si="177"/>
        <v>0</v>
      </c>
      <c r="CL40" s="3">
        <f t="shared" ca="1" si="177"/>
        <v>0</v>
      </c>
      <c r="CM40" s="3">
        <f t="shared" ca="1" si="177"/>
        <v>0</v>
      </c>
      <c r="CN40" s="3">
        <f t="shared" ca="1" si="177"/>
        <v>0</v>
      </c>
      <c r="CO40" s="3">
        <f t="shared" ca="1" si="177"/>
        <v>0</v>
      </c>
      <c r="CP40" s="3">
        <f t="shared" ca="1" si="177"/>
        <v>0</v>
      </c>
      <c r="CQ40" s="3">
        <f t="shared" ca="1" si="177"/>
        <v>0</v>
      </c>
      <c r="CR40" s="3">
        <f t="shared" ca="1" si="177"/>
        <v>0</v>
      </c>
      <c r="CS40" s="3">
        <f t="shared" ca="1" si="177"/>
        <v>0</v>
      </c>
      <c r="CT40" s="3">
        <f t="shared" ca="1" si="177"/>
        <v>0</v>
      </c>
      <c r="CU40" s="3">
        <f t="shared" ca="1" si="177"/>
        <v>0</v>
      </c>
      <c r="CV40" s="3">
        <f t="shared" ca="1" si="177"/>
        <v>0</v>
      </c>
      <c r="CW40" s="3">
        <f t="shared" ca="1" si="177"/>
        <v>0</v>
      </c>
      <c r="CX40" s="3">
        <f t="shared" ca="1" si="177"/>
        <v>0</v>
      </c>
      <c r="CY40" s="3">
        <f t="shared" ca="1" si="177"/>
        <v>0</v>
      </c>
      <c r="CZ40" s="3">
        <f t="shared" ca="1" si="177"/>
        <v>0</v>
      </c>
      <c r="DA40" s="3">
        <f t="shared" ca="1" si="177"/>
        <v>0</v>
      </c>
      <c r="DB40" s="3">
        <f t="shared" ca="1" si="177"/>
        <v>0</v>
      </c>
      <c r="DC40" s="3">
        <f t="shared" ca="1" si="177"/>
        <v>0</v>
      </c>
      <c r="DD40" s="3">
        <f t="shared" ca="1" si="177"/>
        <v>0</v>
      </c>
      <c r="DE40" s="3">
        <f t="shared" ca="1" si="177"/>
        <v>0</v>
      </c>
      <c r="DF40" s="3">
        <f t="shared" ca="1" si="177"/>
        <v>0</v>
      </c>
      <c r="DG40" s="3">
        <f t="shared" ca="1" si="177"/>
        <v>0</v>
      </c>
      <c r="DH40" s="3">
        <f t="shared" ca="1" si="177"/>
        <v>0</v>
      </c>
      <c r="DI40" s="3">
        <f t="shared" ca="1" si="177"/>
        <v>0</v>
      </c>
      <c r="DJ40" s="3">
        <f t="shared" ca="1" si="177"/>
        <v>0</v>
      </c>
      <c r="DK40" s="3">
        <f t="shared" ca="1" si="177"/>
        <v>0</v>
      </c>
      <c r="DL40" s="3">
        <f t="shared" ca="1" si="177"/>
        <v>0</v>
      </c>
      <c r="DM40" s="3">
        <f t="shared" ca="1" si="177"/>
        <v>0</v>
      </c>
      <c r="DN40" s="3">
        <f t="shared" ca="1" si="177"/>
        <v>0</v>
      </c>
      <c r="DO40" s="3">
        <f t="shared" ca="1" si="177"/>
        <v>0</v>
      </c>
      <c r="DP40" s="3">
        <f t="shared" ca="1" si="177"/>
        <v>0</v>
      </c>
      <c r="DQ40" s="3">
        <f t="shared" ca="1" si="177"/>
        <v>0</v>
      </c>
      <c r="DR40" s="3">
        <f t="shared" ca="1" si="177"/>
        <v>0</v>
      </c>
      <c r="DS40" s="3">
        <f t="shared" ca="1" si="177"/>
        <v>0</v>
      </c>
      <c r="DT40" s="3">
        <f t="shared" ca="1" si="177"/>
        <v>0</v>
      </c>
      <c r="DU40" s="3">
        <f t="shared" ca="1" si="177"/>
        <v>0</v>
      </c>
      <c r="DV40" s="3">
        <f t="shared" ca="1" si="177"/>
        <v>0</v>
      </c>
      <c r="DW40" s="3">
        <f t="shared" ca="1" si="177"/>
        <v>0</v>
      </c>
      <c r="DX40" s="3">
        <f t="shared" ca="1" si="177"/>
        <v>0</v>
      </c>
      <c r="DY40" s="3">
        <f t="shared" ca="1" si="177"/>
        <v>0</v>
      </c>
      <c r="DZ40" s="3">
        <f t="shared" ca="1" si="177"/>
        <v>0</v>
      </c>
      <c r="EA40" s="3">
        <f t="shared" ca="1" si="177"/>
        <v>0</v>
      </c>
      <c r="EB40" s="3">
        <f t="shared" ca="1" si="177"/>
        <v>0</v>
      </c>
      <c r="EC40" s="3">
        <f t="shared" ca="1" si="177"/>
        <v>0</v>
      </c>
      <c r="ED40" s="3">
        <f t="shared" ca="1" si="177"/>
        <v>0</v>
      </c>
      <c r="EE40" s="3">
        <f t="shared" ca="1" si="177"/>
        <v>0</v>
      </c>
      <c r="EF40" s="3">
        <f t="shared" ref="EF40:EG40" ca="1" si="178">EF105</f>
        <v>0</v>
      </c>
      <c r="EG40" s="3">
        <f t="shared" ca="1" si="178"/>
        <v>0</v>
      </c>
      <c r="EH40" s="3">
        <f t="shared" ref="EH40:GC40" ca="1" si="179">EH105</f>
        <v>0</v>
      </c>
      <c r="EI40" s="3">
        <f t="shared" ca="1" si="179"/>
        <v>0</v>
      </c>
      <c r="EJ40" s="3">
        <f t="shared" ca="1" si="179"/>
        <v>0</v>
      </c>
      <c r="EK40" s="3">
        <f t="shared" ca="1" si="179"/>
        <v>0</v>
      </c>
      <c r="EL40" s="3">
        <f t="shared" ca="1" si="179"/>
        <v>0</v>
      </c>
      <c r="EM40" s="3">
        <f t="shared" ca="1" si="179"/>
        <v>0</v>
      </c>
      <c r="EN40" s="3">
        <f t="shared" ca="1" si="179"/>
        <v>0</v>
      </c>
      <c r="EO40" s="3">
        <f t="shared" ca="1" si="179"/>
        <v>0</v>
      </c>
      <c r="EP40" s="3">
        <f t="shared" ca="1" si="179"/>
        <v>0</v>
      </c>
      <c r="EQ40" s="3">
        <f t="shared" ca="1" si="179"/>
        <v>0</v>
      </c>
      <c r="ER40" s="3">
        <f t="shared" ca="1" si="179"/>
        <v>0</v>
      </c>
      <c r="ES40" s="3">
        <f t="shared" ca="1" si="179"/>
        <v>0</v>
      </c>
      <c r="ET40" s="3">
        <f t="shared" ca="1" si="179"/>
        <v>0</v>
      </c>
      <c r="EU40" s="3">
        <f t="shared" ca="1" si="179"/>
        <v>0</v>
      </c>
      <c r="EV40" s="3">
        <f t="shared" ca="1" si="179"/>
        <v>0</v>
      </c>
      <c r="EW40" s="3">
        <f t="shared" ca="1" si="179"/>
        <v>0</v>
      </c>
      <c r="EX40" s="3">
        <f t="shared" ca="1" si="179"/>
        <v>0</v>
      </c>
      <c r="EY40" s="3">
        <f t="shared" ca="1" si="179"/>
        <v>0</v>
      </c>
      <c r="EZ40" s="3">
        <f t="shared" ca="1" si="179"/>
        <v>0</v>
      </c>
      <c r="FA40" s="3">
        <f t="shared" ca="1" si="179"/>
        <v>0</v>
      </c>
      <c r="FB40" s="3">
        <f t="shared" ca="1" si="179"/>
        <v>0</v>
      </c>
      <c r="FC40" s="3">
        <f t="shared" ca="1" si="179"/>
        <v>0</v>
      </c>
      <c r="FD40" s="3">
        <f t="shared" ca="1" si="179"/>
        <v>0</v>
      </c>
      <c r="FE40" s="3">
        <f t="shared" ca="1" si="179"/>
        <v>0</v>
      </c>
      <c r="FF40" s="3">
        <f t="shared" ca="1" si="179"/>
        <v>0</v>
      </c>
      <c r="FG40" s="3">
        <f t="shared" ca="1" si="179"/>
        <v>0</v>
      </c>
      <c r="FH40" s="3">
        <f t="shared" ca="1" si="179"/>
        <v>0</v>
      </c>
      <c r="FI40" s="3">
        <f t="shared" ca="1" si="179"/>
        <v>0</v>
      </c>
      <c r="FJ40" s="3">
        <f t="shared" ca="1" si="179"/>
        <v>0</v>
      </c>
      <c r="FK40" s="3">
        <f t="shared" ca="1" si="179"/>
        <v>0</v>
      </c>
      <c r="FL40" s="3">
        <f t="shared" ca="1" si="179"/>
        <v>0</v>
      </c>
      <c r="FM40" s="3">
        <f t="shared" ca="1" si="179"/>
        <v>0</v>
      </c>
      <c r="FN40" s="3">
        <f t="shared" ca="1" si="179"/>
        <v>0</v>
      </c>
      <c r="FO40" s="3">
        <f t="shared" ca="1" si="179"/>
        <v>0</v>
      </c>
      <c r="FP40" s="3">
        <f t="shared" ca="1" si="179"/>
        <v>0</v>
      </c>
      <c r="FQ40" s="3">
        <f t="shared" ca="1" si="179"/>
        <v>0</v>
      </c>
      <c r="FR40" s="3">
        <f t="shared" ca="1" si="179"/>
        <v>0</v>
      </c>
      <c r="FS40" s="3">
        <f t="shared" ca="1" si="179"/>
        <v>0</v>
      </c>
      <c r="FT40" s="3">
        <f t="shared" ca="1" si="179"/>
        <v>0</v>
      </c>
      <c r="FU40" s="3">
        <f t="shared" ca="1" si="179"/>
        <v>0</v>
      </c>
      <c r="FV40" s="3">
        <f t="shared" ca="1" si="179"/>
        <v>0</v>
      </c>
      <c r="FW40" s="3">
        <f t="shared" ca="1" si="179"/>
        <v>0</v>
      </c>
      <c r="FX40" s="3">
        <f t="shared" ca="1" si="179"/>
        <v>0</v>
      </c>
      <c r="FY40" s="3">
        <f t="shared" ca="1" si="179"/>
        <v>0</v>
      </c>
      <c r="FZ40" s="3">
        <f t="shared" ca="1" si="179"/>
        <v>0</v>
      </c>
      <c r="GA40" s="3">
        <f t="shared" ca="1" si="179"/>
        <v>0</v>
      </c>
      <c r="GB40" s="3">
        <f t="shared" ca="1" si="179"/>
        <v>0</v>
      </c>
      <c r="GC40" s="3">
        <f t="shared" ca="1" si="179"/>
        <v>0</v>
      </c>
      <c r="GD40" s="3">
        <f t="shared" ref="GD40:GK40" ca="1" si="180">GD105</f>
        <v>0</v>
      </c>
      <c r="GE40" s="3">
        <f t="shared" ca="1" si="180"/>
        <v>0</v>
      </c>
      <c r="GF40" s="3">
        <f t="shared" ca="1" si="180"/>
        <v>0</v>
      </c>
      <c r="GG40" s="3">
        <f t="shared" ca="1" si="180"/>
        <v>0</v>
      </c>
      <c r="GH40" s="3">
        <f t="shared" ca="1" si="180"/>
        <v>0</v>
      </c>
      <c r="GI40" s="3">
        <f t="shared" ca="1" si="180"/>
        <v>0</v>
      </c>
      <c r="GJ40" s="3">
        <f t="shared" ca="1" si="180"/>
        <v>0</v>
      </c>
      <c r="GK40" s="3">
        <f t="shared" ca="1" si="180"/>
        <v>0</v>
      </c>
      <c r="GL40" s="3">
        <f t="shared" ref="GL40:GM40" ca="1" si="181">GL105</f>
        <v>0</v>
      </c>
      <c r="GM40" s="3">
        <f t="shared" ca="1" si="181"/>
        <v>0</v>
      </c>
    </row>
    <row r="41" spans="2:195" x14ac:dyDescent="0.25">
      <c r="B41" s="16">
        <f t="shared" si="145"/>
        <v>9</v>
      </c>
      <c r="G41" s="3">
        <f ca="1">G111</f>
        <v>0</v>
      </c>
      <c r="H41" s="3">
        <f t="shared" ref="H41:BS41" ca="1" si="182">H111</f>
        <v>0</v>
      </c>
      <c r="I41" s="3">
        <f t="shared" ca="1" si="182"/>
        <v>0</v>
      </c>
      <c r="J41" s="3">
        <f t="shared" ca="1" si="182"/>
        <v>0</v>
      </c>
      <c r="K41" s="3">
        <f t="shared" ca="1" si="182"/>
        <v>0</v>
      </c>
      <c r="L41" s="3">
        <f t="shared" ca="1" si="182"/>
        <v>0</v>
      </c>
      <c r="M41" s="3">
        <f t="shared" ca="1" si="182"/>
        <v>0</v>
      </c>
      <c r="N41" s="3">
        <f t="shared" ca="1" si="182"/>
        <v>0</v>
      </c>
      <c r="O41" s="3">
        <f t="shared" ca="1" si="182"/>
        <v>0</v>
      </c>
      <c r="P41" s="3">
        <f t="shared" ca="1" si="182"/>
        <v>0</v>
      </c>
      <c r="Q41" s="3">
        <f t="shared" ca="1" si="182"/>
        <v>0</v>
      </c>
      <c r="R41" s="3">
        <f t="shared" ca="1" si="182"/>
        <v>0</v>
      </c>
      <c r="S41" s="3">
        <f t="shared" ca="1" si="182"/>
        <v>0</v>
      </c>
      <c r="T41" s="3">
        <f t="shared" ca="1" si="182"/>
        <v>0</v>
      </c>
      <c r="U41" s="3">
        <f t="shared" ca="1" si="182"/>
        <v>0</v>
      </c>
      <c r="V41" s="3">
        <f t="shared" ca="1" si="182"/>
        <v>0</v>
      </c>
      <c r="W41" s="3">
        <f t="shared" ca="1" si="182"/>
        <v>0</v>
      </c>
      <c r="X41" s="3">
        <f t="shared" ca="1" si="182"/>
        <v>0</v>
      </c>
      <c r="Y41" s="3">
        <f t="shared" ca="1" si="182"/>
        <v>0</v>
      </c>
      <c r="Z41" s="3">
        <f t="shared" ca="1" si="182"/>
        <v>0</v>
      </c>
      <c r="AA41" s="3">
        <f t="shared" ca="1" si="182"/>
        <v>0</v>
      </c>
      <c r="AB41" s="3">
        <f t="shared" ca="1" si="182"/>
        <v>0</v>
      </c>
      <c r="AC41" s="3">
        <f t="shared" ca="1" si="182"/>
        <v>0</v>
      </c>
      <c r="AD41" s="3">
        <f t="shared" ca="1" si="182"/>
        <v>0</v>
      </c>
      <c r="AE41" s="3">
        <f t="shared" ca="1" si="182"/>
        <v>0</v>
      </c>
      <c r="AF41" s="3">
        <f t="shared" ca="1" si="182"/>
        <v>0</v>
      </c>
      <c r="AG41" s="3">
        <f t="shared" ca="1" si="182"/>
        <v>0</v>
      </c>
      <c r="AH41" s="3">
        <f t="shared" ca="1" si="182"/>
        <v>0</v>
      </c>
      <c r="AI41" s="3">
        <f t="shared" ca="1" si="182"/>
        <v>0</v>
      </c>
      <c r="AJ41" s="3">
        <f t="shared" ca="1" si="182"/>
        <v>0</v>
      </c>
      <c r="AK41" s="3">
        <f t="shared" ca="1" si="182"/>
        <v>0</v>
      </c>
      <c r="AL41" s="3">
        <f t="shared" ca="1" si="182"/>
        <v>0</v>
      </c>
      <c r="AM41" s="3">
        <f t="shared" ca="1" si="182"/>
        <v>0</v>
      </c>
      <c r="AN41" s="3">
        <f t="shared" ca="1" si="182"/>
        <v>0</v>
      </c>
      <c r="AO41" s="3">
        <f t="shared" ca="1" si="182"/>
        <v>0</v>
      </c>
      <c r="AP41" s="3">
        <f t="shared" ca="1" si="182"/>
        <v>0</v>
      </c>
      <c r="AQ41" s="3">
        <f t="shared" ca="1" si="182"/>
        <v>0</v>
      </c>
      <c r="AR41" s="3">
        <f t="shared" ca="1" si="182"/>
        <v>0</v>
      </c>
      <c r="AS41" s="3">
        <f t="shared" ca="1" si="182"/>
        <v>0</v>
      </c>
      <c r="AT41" s="3">
        <f t="shared" ca="1" si="182"/>
        <v>0</v>
      </c>
      <c r="AU41" s="3">
        <f t="shared" ca="1" si="182"/>
        <v>0</v>
      </c>
      <c r="AV41" s="3">
        <f t="shared" ca="1" si="182"/>
        <v>0</v>
      </c>
      <c r="AW41" s="3">
        <f t="shared" ca="1" si="182"/>
        <v>0</v>
      </c>
      <c r="AX41" s="3">
        <f t="shared" ca="1" si="182"/>
        <v>0</v>
      </c>
      <c r="AY41" s="3">
        <f t="shared" ca="1" si="182"/>
        <v>0</v>
      </c>
      <c r="AZ41" s="3">
        <f t="shared" ca="1" si="182"/>
        <v>0</v>
      </c>
      <c r="BA41" s="3">
        <f t="shared" ca="1" si="182"/>
        <v>0</v>
      </c>
      <c r="BB41" s="3">
        <f t="shared" ca="1" si="182"/>
        <v>0</v>
      </c>
      <c r="BC41" s="3">
        <f t="shared" ca="1" si="182"/>
        <v>0</v>
      </c>
      <c r="BD41" s="3">
        <f t="shared" ca="1" si="182"/>
        <v>0</v>
      </c>
      <c r="BE41" s="3">
        <f t="shared" ca="1" si="182"/>
        <v>0</v>
      </c>
      <c r="BF41" s="3">
        <f t="shared" ca="1" si="182"/>
        <v>0</v>
      </c>
      <c r="BG41" s="3">
        <f t="shared" ca="1" si="182"/>
        <v>0</v>
      </c>
      <c r="BH41" s="3">
        <f t="shared" ca="1" si="182"/>
        <v>0</v>
      </c>
      <c r="BI41" s="3">
        <f t="shared" ca="1" si="182"/>
        <v>0</v>
      </c>
      <c r="BJ41" s="3">
        <f t="shared" ca="1" si="182"/>
        <v>0</v>
      </c>
      <c r="BK41" s="3">
        <f t="shared" ca="1" si="182"/>
        <v>0</v>
      </c>
      <c r="BL41" s="3">
        <f t="shared" ca="1" si="182"/>
        <v>0</v>
      </c>
      <c r="BM41" s="3">
        <f t="shared" ca="1" si="182"/>
        <v>0</v>
      </c>
      <c r="BN41" s="3">
        <f t="shared" ca="1" si="182"/>
        <v>0</v>
      </c>
      <c r="BO41" s="3">
        <f t="shared" ca="1" si="182"/>
        <v>0</v>
      </c>
      <c r="BP41" s="3">
        <f t="shared" ca="1" si="182"/>
        <v>0</v>
      </c>
      <c r="BQ41" s="3">
        <f t="shared" ca="1" si="182"/>
        <v>0</v>
      </c>
      <c r="BR41" s="3">
        <f t="shared" ca="1" si="182"/>
        <v>0</v>
      </c>
      <c r="BS41" s="3">
        <f t="shared" ca="1" si="182"/>
        <v>0</v>
      </c>
      <c r="BT41" s="3">
        <f t="shared" ref="BT41:EE41" ca="1" si="183">BT111</f>
        <v>0</v>
      </c>
      <c r="BU41" s="3">
        <f t="shared" ca="1" si="183"/>
        <v>0</v>
      </c>
      <c r="BV41" s="3">
        <f t="shared" ca="1" si="183"/>
        <v>0</v>
      </c>
      <c r="BW41" s="3">
        <f t="shared" ca="1" si="183"/>
        <v>0</v>
      </c>
      <c r="BX41" s="3">
        <f t="shared" ca="1" si="183"/>
        <v>0</v>
      </c>
      <c r="BY41" s="3">
        <f t="shared" ca="1" si="183"/>
        <v>0</v>
      </c>
      <c r="BZ41" s="3">
        <f t="shared" ca="1" si="183"/>
        <v>0</v>
      </c>
      <c r="CA41" s="3">
        <f t="shared" ca="1" si="183"/>
        <v>0</v>
      </c>
      <c r="CB41" s="3">
        <f t="shared" ca="1" si="183"/>
        <v>0</v>
      </c>
      <c r="CC41" s="3">
        <f t="shared" ca="1" si="183"/>
        <v>0</v>
      </c>
      <c r="CD41" s="3">
        <f t="shared" ca="1" si="183"/>
        <v>0</v>
      </c>
      <c r="CE41" s="3">
        <f t="shared" ca="1" si="183"/>
        <v>0</v>
      </c>
      <c r="CF41" s="3">
        <f t="shared" ca="1" si="183"/>
        <v>0</v>
      </c>
      <c r="CG41" s="3">
        <f t="shared" ca="1" si="183"/>
        <v>0</v>
      </c>
      <c r="CH41" s="3">
        <f t="shared" ca="1" si="183"/>
        <v>0</v>
      </c>
      <c r="CI41" s="3">
        <f t="shared" ca="1" si="183"/>
        <v>0</v>
      </c>
      <c r="CJ41" s="3">
        <f t="shared" ca="1" si="183"/>
        <v>0</v>
      </c>
      <c r="CK41" s="3">
        <f t="shared" ca="1" si="183"/>
        <v>0</v>
      </c>
      <c r="CL41" s="3">
        <f t="shared" ca="1" si="183"/>
        <v>0</v>
      </c>
      <c r="CM41" s="3">
        <f t="shared" ca="1" si="183"/>
        <v>0</v>
      </c>
      <c r="CN41" s="3">
        <f t="shared" ca="1" si="183"/>
        <v>0</v>
      </c>
      <c r="CO41" s="3">
        <f t="shared" ca="1" si="183"/>
        <v>0</v>
      </c>
      <c r="CP41" s="3">
        <f t="shared" ca="1" si="183"/>
        <v>0</v>
      </c>
      <c r="CQ41" s="3">
        <f t="shared" ca="1" si="183"/>
        <v>0</v>
      </c>
      <c r="CR41" s="3">
        <f t="shared" ca="1" si="183"/>
        <v>0</v>
      </c>
      <c r="CS41" s="3">
        <f t="shared" ca="1" si="183"/>
        <v>0</v>
      </c>
      <c r="CT41" s="3">
        <f t="shared" ca="1" si="183"/>
        <v>0</v>
      </c>
      <c r="CU41" s="3">
        <f t="shared" ca="1" si="183"/>
        <v>0</v>
      </c>
      <c r="CV41" s="3">
        <f t="shared" ca="1" si="183"/>
        <v>0</v>
      </c>
      <c r="CW41" s="3">
        <f t="shared" ca="1" si="183"/>
        <v>0</v>
      </c>
      <c r="CX41" s="3">
        <f t="shared" ca="1" si="183"/>
        <v>0</v>
      </c>
      <c r="CY41" s="3">
        <f t="shared" ca="1" si="183"/>
        <v>0</v>
      </c>
      <c r="CZ41" s="3">
        <f t="shared" ca="1" si="183"/>
        <v>0</v>
      </c>
      <c r="DA41" s="3">
        <f t="shared" ca="1" si="183"/>
        <v>0</v>
      </c>
      <c r="DB41" s="3">
        <f t="shared" ca="1" si="183"/>
        <v>0</v>
      </c>
      <c r="DC41" s="3">
        <f t="shared" ca="1" si="183"/>
        <v>0</v>
      </c>
      <c r="DD41" s="3">
        <f t="shared" ca="1" si="183"/>
        <v>0</v>
      </c>
      <c r="DE41" s="3">
        <f t="shared" ca="1" si="183"/>
        <v>0</v>
      </c>
      <c r="DF41" s="3">
        <f t="shared" ca="1" si="183"/>
        <v>0</v>
      </c>
      <c r="DG41" s="3">
        <f t="shared" ca="1" si="183"/>
        <v>0</v>
      </c>
      <c r="DH41" s="3">
        <f t="shared" ca="1" si="183"/>
        <v>0</v>
      </c>
      <c r="DI41" s="3">
        <f t="shared" ca="1" si="183"/>
        <v>0</v>
      </c>
      <c r="DJ41" s="3">
        <f t="shared" ca="1" si="183"/>
        <v>0</v>
      </c>
      <c r="DK41" s="3">
        <f t="shared" ca="1" si="183"/>
        <v>0</v>
      </c>
      <c r="DL41" s="3">
        <f t="shared" ca="1" si="183"/>
        <v>0</v>
      </c>
      <c r="DM41" s="3">
        <f t="shared" ca="1" si="183"/>
        <v>0</v>
      </c>
      <c r="DN41" s="3">
        <f t="shared" ca="1" si="183"/>
        <v>0</v>
      </c>
      <c r="DO41" s="3">
        <f t="shared" ca="1" si="183"/>
        <v>0</v>
      </c>
      <c r="DP41" s="3">
        <f t="shared" ca="1" si="183"/>
        <v>0</v>
      </c>
      <c r="DQ41" s="3">
        <f t="shared" ca="1" si="183"/>
        <v>0</v>
      </c>
      <c r="DR41" s="3">
        <f t="shared" ca="1" si="183"/>
        <v>0</v>
      </c>
      <c r="DS41" s="3">
        <f t="shared" ca="1" si="183"/>
        <v>0</v>
      </c>
      <c r="DT41" s="3">
        <f t="shared" ca="1" si="183"/>
        <v>0</v>
      </c>
      <c r="DU41" s="3">
        <f t="shared" ca="1" si="183"/>
        <v>0</v>
      </c>
      <c r="DV41" s="3">
        <f t="shared" ca="1" si="183"/>
        <v>0</v>
      </c>
      <c r="DW41" s="3">
        <f t="shared" ca="1" si="183"/>
        <v>0</v>
      </c>
      <c r="DX41" s="3">
        <f t="shared" ca="1" si="183"/>
        <v>0</v>
      </c>
      <c r="DY41" s="3">
        <f t="shared" ca="1" si="183"/>
        <v>0</v>
      </c>
      <c r="DZ41" s="3">
        <f t="shared" ca="1" si="183"/>
        <v>0</v>
      </c>
      <c r="EA41" s="3">
        <f t="shared" ca="1" si="183"/>
        <v>0</v>
      </c>
      <c r="EB41" s="3">
        <f t="shared" ca="1" si="183"/>
        <v>0</v>
      </c>
      <c r="EC41" s="3">
        <f t="shared" ca="1" si="183"/>
        <v>0</v>
      </c>
      <c r="ED41" s="3">
        <f t="shared" ca="1" si="183"/>
        <v>0</v>
      </c>
      <c r="EE41" s="3">
        <f t="shared" ca="1" si="183"/>
        <v>0</v>
      </c>
      <c r="EF41" s="3">
        <f t="shared" ref="EF41:EG41" ca="1" si="184">EF111</f>
        <v>0</v>
      </c>
      <c r="EG41" s="3">
        <f t="shared" ca="1" si="184"/>
        <v>0</v>
      </c>
      <c r="EH41" s="3">
        <f t="shared" ref="EH41:GC41" ca="1" si="185">EH111</f>
        <v>0</v>
      </c>
      <c r="EI41" s="3">
        <f t="shared" ca="1" si="185"/>
        <v>0</v>
      </c>
      <c r="EJ41" s="3">
        <f t="shared" ca="1" si="185"/>
        <v>0</v>
      </c>
      <c r="EK41" s="3">
        <f t="shared" ca="1" si="185"/>
        <v>0</v>
      </c>
      <c r="EL41" s="3">
        <f t="shared" ca="1" si="185"/>
        <v>0</v>
      </c>
      <c r="EM41" s="3">
        <f t="shared" ca="1" si="185"/>
        <v>0</v>
      </c>
      <c r="EN41" s="3">
        <f t="shared" ca="1" si="185"/>
        <v>0</v>
      </c>
      <c r="EO41" s="3">
        <f t="shared" ca="1" si="185"/>
        <v>0</v>
      </c>
      <c r="EP41" s="3">
        <f t="shared" ca="1" si="185"/>
        <v>0</v>
      </c>
      <c r="EQ41" s="3">
        <f t="shared" ca="1" si="185"/>
        <v>0</v>
      </c>
      <c r="ER41" s="3">
        <f t="shared" ca="1" si="185"/>
        <v>0</v>
      </c>
      <c r="ES41" s="3">
        <f t="shared" ca="1" si="185"/>
        <v>0</v>
      </c>
      <c r="ET41" s="3">
        <f t="shared" ca="1" si="185"/>
        <v>0</v>
      </c>
      <c r="EU41" s="3">
        <f t="shared" ca="1" si="185"/>
        <v>0</v>
      </c>
      <c r="EV41" s="3">
        <f t="shared" ca="1" si="185"/>
        <v>0</v>
      </c>
      <c r="EW41" s="3">
        <f t="shared" ca="1" si="185"/>
        <v>0</v>
      </c>
      <c r="EX41" s="3">
        <f t="shared" ca="1" si="185"/>
        <v>0</v>
      </c>
      <c r="EY41" s="3">
        <f t="shared" ca="1" si="185"/>
        <v>0</v>
      </c>
      <c r="EZ41" s="3">
        <f t="shared" ca="1" si="185"/>
        <v>0</v>
      </c>
      <c r="FA41" s="3">
        <f t="shared" ca="1" si="185"/>
        <v>0</v>
      </c>
      <c r="FB41" s="3">
        <f t="shared" ca="1" si="185"/>
        <v>0</v>
      </c>
      <c r="FC41" s="3">
        <f t="shared" ca="1" si="185"/>
        <v>0</v>
      </c>
      <c r="FD41" s="3">
        <f t="shared" ca="1" si="185"/>
        <v>0</v>
      </c>
      <c r="FE41" s="3">
        <f t="shared" ca="1" si="185"/>
        <v>0</v>
      </c>
      <c r="FF41" s="3">
        <f t="shared" ca="1" si="185"/>
        <v>0</v>
      </c>
      <c r="FG41" s="3">
        <f t="shared" ca="1" si="185"/>
        <v>0</v>
      </c>
      <c r="FH41" s="3">
        <f t="shared" ca="1" si="185"/>
        <v>0</v>
      </c>
      <c r="FI41" s="3">
        <f t="shared" ca="1" si="185"/>
        <v>0</v>
      </c>
      <c r="FJ41" s="3">
        <f t="shared" ca="1" si="185"/>
        <v>0</v>
      </c>
      <c r="FK41" s="3">
        <f t="shared" ca="1" si="185"/>
        <v>0</v>
      </c>
      <c r="FL41" s="3">
        <f t="shared" ca="1" si="185"/>
        <v>0</v>
      </c>
      <c r="FM41" s="3">
        <f t="shared" ca="1" si="185"/>
        <v>0</v>
      </c>
      <c r="FN41" s="3">
        <f t="shared" ca="1" si="185"/>
        <v>0</v>
      </c>
      <c r="FO41" s="3">
        <f t="shared" ca="1" si="185"/>
        <v>0</v>
      </c>
      <c r="FP41" s="3">
        <f t="shared" ca="1" si="185"/>
        <v>0</v>
      </c>
      <c r="FQ41" s="3">
        <f t="shared" ca="1" si="185"/>
        <v>0</v>
      </c>
      <c r="FR41" s="3">
        <f t="shared" ca="1" si="185"/>
        <v>0</v>
      </c>
      <c r="FS41" s="3">
        <f t="shared" ca="1" si="185"/>
        <v>0</v>
      </c>
      <c r="FT41" s="3">
        <f t="shared" ca="1" si="185"/>
        <v>0</v>
      </c>
      <c r="FU41" s="3">
        <f t="shared" ca="1" si="185"/>
        <v>0</v>
      </c>
      <c r="FV41" s="3">
        <f t="shared" ca="1" si="185"/>
        <v>0</v>
      </c>
      <c r="FW41" s="3">
        <f t="shared" ca="1" si="185"/>
        <v>0</v>
      </c>
      <c r="FX41" s="3">
        <f t="shared" ca="1" si="185"/>
        <v>0</v>
      </c>
      <c r="FY41" s="3">
        <f t="shared" ca="1" si="185"/>
        <v>0</v>
      </c>
      <c r="FZ41" s="3">
        <f t="shared" ca="1" si="185"/>
        <v>0</v>
      </c>
      <c r="GA41" s="3">
        <f t="shared" ca="1" si="185"/>
        <v>0</v>
      </c>
      <c r="GB41" s="3">
        <f t="shared" ca="1" si="185"/>
        <v>0</v>
      </c>
      <c r="GC41" s="3">
        <f t="shared" ca="1" si="185"/>
        <v>0</v>
      </c>
      <c r="GD41" s="3">
        <f t="shared" ref="GD41:GK41" ca="1" si="186">GD111</f>
        <v>0</v>
      </c>
      <c r="GE41" s="3">
        <f t="shared" ca="1" si="186"/>
        <v>0</v>
      </c>
      <c r="GF41" s="3">
        <f t="shared" ca="1" si="186"/>
        <v>0</v>
      </c>
      <c r="GG41" s="3">
        <f t="shared" ca="1" si="186"/>
        <v>0</v>
      </c>
      <c r="GH41" s="3">
        <f t="shared" ca="1" si="186"/>
        <v>0</v>
      </c>
      <c r="GI41" s="3">
        <f t="shared" ca="1" si="186"/>
        <v>0</v>
      </c>
      <c r="GJ41" s="3">
        <f t="shared" ca="1" si="186"/>
        <v>0</v>
      </c>
      <c r="GK41" s="3">
        <f t="shared" ca="1" si="186"/>
        <v>0</v>
      </c>
      <c r="GL41" s="3">
        <f t="shared" ref="GL41:GM41" ca="1" si="187">GL111</f>
        <v>0</v>
      </c>
      <c r="GM41" s="3">
        <f t="shared" ca="1" si="187"/>
        <v>0</v>
      </c>
    </row>
    <row r="42" spans="2:195" x14ac:dyDescent="0.25">
      <c r="B42" s="16">
        <f t="shared" si="145"/>
        <v>10</v>
      </c>
      <c r="G42" s="3">
        <f ca="1">G117</f>
        <v>0</v>
      </c>
      <c r="H42" s="3">
        <f t="shared" ref="H42:BS42" ca="1" si="188">H117</f>
        <v>0</v>
      </c>
      <c r="I42" s="3">
        <f t="shared" ca="1" si="188"/>
        <v>0</v>
      </c>
      <c r="J42" s="3">
        <f t="shared" ca="1" si="188"/>
        <v>0</v>
      </c>
      <c r="K42" s="3">
        <f t="shared" ca="1" si="188"/>
        <v>0</v>
      </c>
      <c r="L42" s="3">
        <f t="shared" ca="1" si="188"/>
        <v>0</v>
      </c>
      <c r="M42" s="3">
        <f t="shared" ca="1" si="188"/>
        <v>0</v>
      </c>
      <c r="N42" s="3">
        <f t="shared" ca="1" si="188"/>
        <v>0</v>
      </c>
      <c r="O42" s="3">
        <f t="shared" ca="1" si="188"/>
        <v>0</v>
      </c>
      <c r="P42" s="3">
        <f t="shared" ca="1" si="188"/>
        <v>0</v>
      </c>
      <c r="Q42" s="3">
        <f t="shared" ca="1" si="188"/>
        <v>0</v>
      </c>
      <c r="R42" s="3">
        <f t="shared" ca="1" si="188"/>
        <v>0</v>
      </c>
      <c r="S42" s="3">
        <f t="shared" ca="1" si="188"/>
        <v>0</v>
      </c>
      <c r="T42" s="3">
        <f t="shared" ca="1" si="188"/>
        <v>0</v>
      </c>
      <c r="U42" s="3">
        <f t="shared" ca="1" si="188"/>
        <v>0</v>
      </c>
      <c r="V42" s="3">
        <f t="shared" ca="1" si="188"/>
        <v>0</v>
      </c>
      <c r="W42" s="3">
        <f t="shared" ca="1" si="188"/>
        <v>0</v>
      </c>
      <c r="X42" s="3">
        <f t="shared" ca="1" si="188"/>
        <v>0</v>
      </c>
      <c r="Y42" s="3">
        <f t="shared" ca="1" si="188"/>
        <v>0</v>
      </c>
      <c r="Z42" s="3">
        <f t="shared" ca="1" si="188"/>
        <v>0</v>
      </c>
      <c r="AA42" s="3">
        <f t="shared" ca="1" si="188"/>
        <v>0</v>
      </c>
      <c r="AB42" s="3">
        <f t="shared" ca="1" si="188"/>
        <v>0</v>
      </c>
      <c r="AC42" s="3">
        <f t="shared" ca="1" si="188"/>
        <v>0</v>
      </c>
      <c r="AD42" s="3">
        <f t="shared" ca="1" si="188"/>
        <v>0</v>
      </c>
      <c r="AE42" s="3">
        <f t="shared" ca="1" si="188"/>
        <v>0</v>
      </c>
      <c r="AF42" s="3">
        <f t="shared" ca="1" si="188"/>
        <v>0</v>
      </c>
      <c r="AG42" s="3">
        <f t="shared" ca="1" si="188"/>
        <v>0</v>
      </c>
      <c r="AH42" s="3">
        <f t="shared" ca="1" si="188"/>
        <v>0</v>
      </c>
      <c r="AI42" s="3">
        <f t="shared" ca="1" si="188"/>
        <v>0</v>
      </c>
      <c r="AJ42" s="3">
        <f t="shared" ca="1" si="188"/>
        <v>0</v>
      </c>
      <c r="AK42" s="3">
        <f t="shared" ca="1" si="188"/>
        <v>0</v>
      </c>
      <c r="AL42" s="3">
        <f t="shared" ca="1" si="188"/>
        <v>0</v>
      </c>
      <c r="AM42" s="3">
        <f t="shared" ca="1" si="188"/>
        <v>0</v>
      </c>
      <c r="AN42" s="3">
        <f t="shared" ca="1" si="188"/>
        <v>0</v>
      </c>
      <c r="AO42" s="3">
        <f t="shared" ca="1" si="188"/>
        <v>0</v>
      </c>
      <c r="AP42" s="3">
        <f t="shared" ca="1" si="188"/>
        <v>0</v>
      </c>
      <c r="AQ42" s="3">
        <f t="shared" ca="1" si="188"/>
        <v>0</v>
      </c>
      <c r="AR42" s="3">
        <f t="shared" ca="1" si="188"/>
        <v>0</v>
      </c>
      <c r="AS42" s="3">
        <f t="shared" ca="1" si="188"/>
        <v>0</v>
      </c>
      <c r="AT42" s="3">
        <f t="shared" ca="1" si="188"/>
        <v>0</v>
      </c>
      <c r="AU42" s="3">
        <f t="shared" ca="1" si="188"/>
        <v>0</v>
      </c>
      <c r="AV42" s="3">
        <f t="shared" ca="1" si="188"/>
        <v>0</v>
      </c>
      <c r="AW42" s="3">
        <f t="shared" ca="1" si="188"/>
        <v>0</v>
      </c>
      <c r="AX42" s="3">
        <f t="shared" ca="1" si="188"/>
        <v>0</v>
      </c>
      <c r="AY42" s="3">
        <f t="shared" ca="1" si="188"/>
        <v>0</v>
      </c>
      <c r="AZ42" s="3">
        <f t="shared" ca="1" si="188"/>
        <v>0</v>
      </c>
      <c r="BA42" s="3">
        <f t="shared" ca="1" si="188"/>
        <v>0</v>
      </c>
      <c r="BB42" s="3">
        <f t="shared" ca="1" si="188"/>
        <v>0</v>
      </c>
      <c r="BC42" s="3">
        <f t="shared" ca="1" si="188"/>
        <v>0</v>
      </c>
      <c r="BD42" s="3">
        <f t="shared" ca="1" si="188"/>
        <v>0</v>
      </c>
      <c r="BE42" s="3">
        <f t="shared" ca="1" si="188"/>
        <v>0</v>
      </c>
      <c r="BF42" s="3">
        <f t="shared" ca="1" si="188"/>
        <v>0</v>
      </c>
      <c r="BG42" s="3">
        <f t="shared" ca="1" si="188"/>
        <v>0</v>
      </c>
      <c r="BH42" s="3">
        <f t="shared" ca="1" si="188"/>
        <v>0</v>
      </c>
      <c r="BI42" s="3">
        <f t="shared" ca="1" si="188"/>
        <v>0</v>
      </c>
      <c r="BJ42" s="3">
        <f t="shared" ca="1" si="188"/>
        <v>0</v>
      </c>
      <c r="BK42" s="3">
        <f t="shared" ca="1" si="188"/>
        <v>0</v>
      </c>
      <c r="BL42" s="3">
        <f t="shared" ca="1" si="188"/>
        <v>0</v>
      </c>
      <c r="BM42" s="3">
        <f t="shared" ca="1" si="188"/>
        <v>0</v>
      </c>
      <c r="BN42" s="3">
        <f t="shared" ca="1" si="188"/>
        <v>0</v>
      </c>
      <c r="BO42" s="3">
        <f t="shared" ca="1" si="188"/>
        <v>0</v>
      </c>
      <c r="BP42" s="3">
        <f t="shared" ca="1" si="188"/>
        <v>0</v>
      </c>
      <c r="BQ42" s="3">
        <f t="shared" ca="1" si="188"/>
        <v>0</v>
      </c>
      <c r="BR42" s="3">
        <f t="shared" ca="1" si="188"/>
        <v>0</v>
      </c>
      <c r="BS42" s="3">
        <f t="shared" ca="1" si="188"/>
        <v>0</v>
      </c>
      <c r="BT42" s="3">
        <f t="shared" ref="BT42:EE42" ca="1" si="189">BT117</f>
        <v>0</v>
      </c>
      <c r="BU42" s="3">
        <f t="shared" ca="1" si="189"/>
        <v>0</v>
      </c>
      <c r="BV42" s="3">
        <f t="shared" ca="1" si="189"/>
        <v>0</v>
      </c>
      <c r="BW42" s="3">
        <f t="shared" ca="1" si="189"/>
        <v>0</v>
      </c>
      <c r="BX42" s="3">
        <f t="shared" ca="1" si="189"/>
        <v>0</v>
      </c>
      <c r="BY42" s="3">
        <f t="shared" ca="1" si="189"/>
        <v>0</v>
      </c>
      <c r="BZ42" s="3">
        <f t="shared" ca="1" si="189"/>
        <v>0</v>
      </c>
      <c r="CA42" s="3">
        <f t="shared" ca="1" si="189"/>
        <v>0</v>
      </c>
      <c r="CB42" s="3">
        <f t="shared" ca="1" si="189"/>
        <v>0</v>
      </c>
      <c r="CC42" s="3">
        <f t="shared" ca="1" si="189"/>
        <v>0</v>
      </c>
      <c r="CD42" s="3">
        <f t="shared" ca="1" si="189"/>
        <v>0</v>
      </c>
      <c r="CE42" s="3">
        <f t="shared" ca="1" si="189"/>
        <v>0</v>
      </c>
      <c r="CF42" s="3">
        <f t="shared" ca="1" si="189"/>
        <v>0</v>
      </c>
      <c r="CG42" s="3">
        <f t="shared" ca="1" si="189"/>
        <v>0</v>
      </c>
      <c r="CH42" s="3">
        <f t="shared" ca="1" si="189"/>
        <v>0</v>
      </c>
      <c r="CI42" s="3">
        <f t="shared" ca="1" si="189"/>
        <v>0</v>
      </c>
      <c r="CJ42" s="3">
        <f t="shared" ca="1" si="189"/>
        <v>0</v>
      </c>
      <c r="CK42" s="3">
        <f t="shared" ca="1" si="189"/>
        <v>0</v>
      </c>
      <c r="CL42" s="3">
        <f t="shared" ca="1" si="189"/>
        <v>0</v>
      </c>
      <c r="CM42" s="3">
        <f t="shared" ca="1" si="189"/>
        <v>0</v>
      </c>
      <c r="CN42" s="3">
        <f t="shared" ca="1" si="189"/>
        <v>0</v>
      </c>
      <c r="CO42" s="3">
        <f t="shared" ca="1" si="189"/>
        <v>0</v>
      </c>
      <c r="CP42" s="3">
        <f t="shared" ca="1" si="189"/>
        <v>0</v>
      </c>
      <c r="CQ42" s="3">
        <f t="shared" ca="1" si="189"/>
        <v>0</v>
      </c>
      <c r="CR42" s="3">
        <f t="shared" ca="1" si="189"/>
        <v>0</v>
      </c>
      <c r="CS42" s="3">
        <f t="shared" ca="1" si="189"/>
        <v>0</v>
      </c>
      <c r="CT42" s="3">
        <f t="shared" ca="1" si="189"/>
        <v>0</v>
      </c>
      <c r="CU42" s="3">
        <f t="shared" ca="1" si="189"/>
        <v>0</v>
      </c>
      <c r="CV42" s="3">
        <f t="shared" ca="1" si="189"/>
        <v>0</v>
      </c>
      <c r="CW42" s="3">
        <f t="shared" ca="1" si="189"/>
        <v>0</v>
      </c>
      <c r="CX42" s="3">
        <f t="shared" ca="1" si="189"/>
        <v>0</v>
      </c>
      <c r="CY42" s="3">
        <f t="shared" ca="1" si="189"/>
        <v>0</v>
      </c>
      <c r="CZ42" s="3">
        <f t="shared" ca="1" si="189"/>
        <v>0</v>
      </c>
      <c r="DA42" s="3">
        <f t="shared" ca="1" si="189"/>
        <v>0</v>
      </c>
      <c r="DB42" s="3">
        <f t="shared" ca="1" si="189"/>
        <v>0</v>
      </c>
      <c r="DC42" s="3">
        <f t="shared" ca="1" si="189"/>
        <v>0</v>
      </c>
      <c r="DD42" s="3">
        <f t="shared" ca="1" si="189"/>
        <v>0</v>
      </c>
      <c r="DE42" s="3">
        <f t="shared" ca="1" si="189"/>
        <v>0</v>
      </c>
      <c r="DF42" s="3">
        <f t="shared" ca="1" si="189"/>
        <v>0</v>
      </c>
      <c r="DG42" s="3">
        <f t="shared" ca="1" si="189"/>
        <v>0</v>
      </c>
      <c r="DH42" s="3">
        <f t="shared" ca="1" si="189"/>
        <v>0</v>
      </c>
      <c r="DI42" s="3">
        <f t="shared" ca="1" si="189"/>
        <v>0</v>
      </c>
      <c r="DJ42" s="3">
        <f t="shared" ca="1" si="189"/>
        <v>0</v>
      </c>
      <c r="DK42" s="3">
        <f t="shared" ca="1" si="189"/>
        <v>0</v>
      </c>
      <c r="DL42" s="3">
        <f t="shared" ca="1" si="189"/>
        <v>0</v>
      </c>
      <c r="DM42" s="3">
        <f t="shared" ca="1" si="189"/>
        <v>0</v>
      </c>
      <c r="DN42" s="3">
        <f t="shared" ca="1" si="189"/>
        <v>0</v>
      </c>
      <c r="DO42" s="3">
        <f t="shared" ca="1" si="189"/>
        <v>0</v>
      </c>
      <c r="DP42" s="3">
        <f t="shared" ca="1" si="189"/>
        <v>0</v>
      </c>
      <c r="DQ42" s="3">
        <f t="shared" ca="1" si="189"/>
        <v>0</v>
      </c>
      <c r="DR42" s="3">
        <f t="shared" ca="1" si="189"/>
        <v>0</v>
      </c>
      <c r="DS42" s="3">
        <f t="shared" ca="1" si="189"/>
        <v>0</v>
      </c>
      <c r="DT42" s="3">
        <f t="shared" ca="1" si="189"/>
        <v>0</v>
      </c>
      <c r="DU42" s="3">
        <f t="shared" ca="1" si="189"/>
        <v>0</v>
      </c>
      <c r="DV42" s="3">
        <f t="shared" ca="1" si="189"/>
        <v>0</v>
      </c>
      <c r="DW42" s="3">
        <f t="shared" ca="1" si="189"/>
        <v>0</v>
      </c>
      <c r="DX42" s="3">
        <f t="shared" ca="1" si="189"/>
        <v>0</v>
      </c>
      <c r="DY42" s="3">
        <f t="shared" ca="1" si="189"/>
        <v>0</v>
      </c>
      <c r="DZ42" s="3">
        <f t="shared" ca="1" si="189"/>
        <v>0</v>
      </c>
      <c r="EA42" s="3">
        <f t="shared" ca="1" si="189"/>
        <v>0</v>
      </c>
      <c r="EB42" s="3">
        <f t="shared" ca="1" si="189"/>
        <v>0</v>
      </c>
      <c r="EC42" s="3">
        <f t="shared" ca="1" si="189"/>
        <v>0</v>
      </c>
      <c r="ED42" s="3">
        <f t="shared" ca="1" si="189"/>
        <v>0</v>
      </c>
      <c r="EE42" s="3">
        <f t="shared" ca="1" si="189"/>
        <v>0</v>
      </c>
      <c r="EF42" s="3">
        <f t="shared" ref="EF42:EG42" ca="1" si="190">EF117</f>
        <v>0</v>
      </c>
      <c r="EG42" s="3">
        <f t="shared" ca="1" si="190"/>
        <v>0</v>
      </c>
      <c r="EH42" s="3">
        <f t="shared" ref="EH42:GC42" ca="1" si="191">EH117</f>
        <v>0</v>
      </c>
      <c r="EI42" s="3">
        <f t="shared" ca="1" si="191"/>
        <v>0</v>
      </c>
      <c r="EJ42" s="3">
        <f t="shared" ca="1" si="191"/>
        <v>0</v>
      </c>
      <c r="EK42" s="3">
        <f t="shared" ca="1" si="191"/>
        <v>0</v>
      </c>
      <c r="EL42" s="3">
        <f t="shared" ca="1" si="191"/>
        <v>0</v>
      </c>
      <c r="EM42" s="3">
        <f t="shared" ca="1" si="191"/>
        <v>0</v>
      </c>
      <c r="EN42" s="3">
        <f t="shared" ca="1" si="191"/>
        <v>0</v>
      </c>
      <c r="EO42" s="3">
        <f t="shared" ca="1" si="191"/>
        <v>0</v>
      </c>
      <c r="EP42" s="3">
        <f t="shared" ca="1" si="191"/>
        <v>0</v>
      </c>
      <c r="EQ42" s="3">
        <f t="shared" ca="1" si="191"/>
        <v>0</v>
      </c>
      <c r="ER42" s="3">
        <f t="shared" ca="1" si="191"/>
        <v>0</v>
      </c>
      <c r="ES42" s="3">
        <f t="shared" ca="1" si="191"/>
        <v>0</v>
      </c>
      <c r="ET42" s="3">
        <f t="shared" ca="1" si="191"/>
        <v>0</v>
      </c>
      <c r="EU42" s="3">
        <f t="shared" ca="1" si="191"/>
        <v>0</v>
      </c>
      <c r="EV42" s="3">
        <f t="shared" ca="1" si="191"/>
        <v>0</v>
      </c>
      <c r="EW42" s="3">
        <f t="shared" ca="1" si="191"/>
        <v>0</v>
      </c>
      <c r="EX42" s="3">
        <f t="shared" ca="1" si="191"/>
        <v>0</v>
      </c>
      <c r="EY42" s="3">
        <f t="shared" ca="1" si="191"/>
        <v>0</v>
      </c>
      <c r="EZ42" s="3">
        <f t="shared" ca="1" si="191"/>
        <v>0</v>
      </c>
      <c r="FA42" s="3">
        <f t="shared" ca="1" si="191"/>
        <v>0</v>
      </c>
      <c r="FB42" s="3">
        <f t="shared" ca="1" si="191"/>
        <v>0</v>
      </c>
      <c r="FC42" s="3">
        <f t="shared" ca="1" si="191"/>
        <v>0</v>
      </c>
      <c r="FD42" s="3">
        <f t="shared" ca="1" si="191"/>
        <v>0</v>
      </c>
      <c r="FE42" s="3">
        <f t="shared" ca="1" si="191"/>
        <v>0</v>
      </c>
      <c r="FF42" s="3">
        <f t="shared" ca="1" si="191"/>
        <v>0</v>
      </c>
      <c r="FG42" s="3">
        <f t="shared" ca="1" si="191"/>
        <v>0</v>
      </c>
      <c r="FH42" s="3">
        <f t="shared" ca="1" si="191"/>
        <v>0</v>
      </c>
      <c r="FI42" s="3">
        <f t="shared" ca="1" si="191"/>
        <v>0</v>
      </c>
      <c r="FJ42" s="3">
        <f t="shared" ca="1" si="191"/>
        <v>0</v>
      </c>
      <c r="FK42" s="3">
        <f t="shared" ca="1" si="191"/>
        <v>0</v>
      </c>
      <c r="FL42" s="3">
        <f t="shared" ca="1" si="191"/>
        <v>0</v>
      </c>
      <c r="FM42" s="3">
        <f t="shared" ca="1" si="191"/>
        <v>0</v>
      </c>
      <c r="FN42" s="3">
        <f t="shared" ca="1" si="191"/>
        <v>0</v>
      </c>
      <c r="FO42" s="3">
        <f t="shared" ca="1" si="191"/>
        <v>0</v>
      </c>
      <c r="FP42" s="3">
        <f t="shared" ca="1" si="191"/>
        <v>0</v>
      </c>
      <c r="FQ42" s="3">
        <f t="shared" ca="1" si="191"/>
        <v>0</v>
      </c>
      <c r="FR42" s="3">
        <f t="shared" ca="1" si="191"/>
        <v>0</v>
      </c>
      <c r="FS42" s="3">
        <f t="shared" ca="1" si="191"/>
        <v>0</v>
      </c>
      <c r="FT42" s="3">
        <f t="shared" ca="1" si="191"/>
        <v>0</v>
      </c>
      <c r="FU42" s="3">
        <f t="shared" ca="1" si="191"/>
        <v>0</v>
      </c>
      <c r="FV42" s="3">
        <f t="shared" ca="1" si="191"/>
        <v>0</v>
      </c>
      <c r="FW42" s="3">
        <f t="shared" ca="1" si="191"/>
        <v>0</v>
      </c>
      <c r="FX42" s="3">
        <f t="shared" ca="1" si="191"/>
        <v>0</v>
      </c>
      <c r="FY42" s="3">
        <f t="shared" ca="1" si="191"/>
        <v>0</v>
      </c>
      <c r="FZ42" s="3">
        <f t="shared" ca="1" si="191"/>
        <v>0</v>
      </c>
      <c r="GA42" s="3">
        <f t="shared" ca="1" si="191"/>
        <v>0</v>
      </c>
      <c r="GB42" s="3">
        <f t="shared" ca="1" si="191"/>
        <v>0</v>
      </c>
      <c r="GC42" s="3">
        <f t="shared" ca="1" si="191"/>
        <v>0</v>
      </c>
      <c r="GD42" s="3">
        <f t="shared" ref="GD42:GK42" ca="1" si="192">GD117</f>
        <v>0</v>
      </c>
      <c r="GE42" s="3">
        <f t="shared" ca="1" si="192"/>
        <v>0</v>
      </c>
      <c r="GF42" s="3">
        <f t="shared" ca="1" si="192"/>
        <v>0</v>
      </c>
      <c r="GG42" s="3">
        <f t="shared" ca="1" si="192"/>
        <v>0</v>
      </c>
      <c r="GH42" s="3">
        <f t="shared" ca="1" si="192"/>
        <v>0</v>
      </c>
      <c r="GI42" s="3">
        <f t="shared" ca="1" si="192"/>
        <v>0</v>
      </c>
      <c r="GJ42" s="3">
        <f t="shared" ca="1" si="192"/>
        <v>0</v>
      </c>
      <c r="GK42" s="3">
        <f t="shared" ca="1" si="192"/>
        <v>0</v>
      </c>
      <c r="GL42" s="3">
        <f t="shared" ref="GL42:GM42" ca="1" si="193">GL117</f>
        <v>0</v>
      </c>
      <c r="GM42" s="3">
        <f t="shared" ca="1" si="193"/>
        <v>0</v>
      </c>
    </row>
    <row r="43" spans="2:195" x14ac:dyDescent="0.25">
      <c r="B43" s="16">
        <f t="shared" si="145"/>
        <v>11</v>
      </c>
      <c r="G43" s="3">
        <f ca="1">G123</f>
        <v>0</v>
      </c>
      <c r="H43" s="3">
        <f t="shared" ref="H43:BS43" ca="1" si="194">H123</f>
        <v>0</v>
      </c>
      <c r="I43" s="3">
        <f t="shared" ca="1" si="194"/>
        <v>0</v>
      </c>
      <c r="J43" s="3">
        <f t="shared" ca="1" si="194"/>
        <v>0</v>
      </c>
      <c r="K43" s="3">
        <f t="shared" ca="1" si="194"/>
        <v>0</v>
      </c>
      <c r="L43" s="3">
        <f t="shared" ca="1" si="194"/>
        <v>0</v>
      </c>
      <c r="M43" s="3">
        <f t="shared" ca="1" si="194"/>
        <v>0</v>
      </c>
      <c r="N43" s="3">
        <f t="shared" ca="1" si="194"/>
        <v>0</v>
      </c>
      <c r="O43" s="3">
        <f t="shared" ca="1" si="194"/>
        <v>0</v>
      </c>
      <c r="P43" s="3">
        <f t="shared" ca="1" si="194"/>
        <v>0</v>
      </c>
      <c r="Q43" s="3">
        <f t="shared" ca="1" si="194"/>
        <v>0</v>
      </c>
      <c r="R43" s="3">
        <f t="shared" ca="1" si="194"/>
        <v>0</v>
      </c>
      <c r="S43" s="3">
        <f t="shared" ca="1" si="194"/>
        <v>0</v>
      </c>
      <c r="T43" s="3">
        <f t="shared" ca="1" si="194"/>
        <v>0</v>
      </c>
      <c r="U43" s="3">
        <f t="shared" ca="1" si="194"/>
        <v>0</v>
      </c>
      <c r="V43" s="3">
        <f t="shared" ca="1" si="194"/>
        <v>0</v>
      </c>
      <c r="W43" s="3">
        <f t="shared" ca="1" si="194"/>
        <v>0</v>
      </c>
      <c r="X43" s="3">
        <f t="shared" ca="1" si="194"/>
        <v>0</v>
      </c>
      <c r="Y43" s="3">
        <f t="shared" ca="1" si="194"/>
        <v>0</v>
      </c>
      <c r="Z43" s="3">
        <f t="shared" ca="1" si="194"/>
        <v>0</v>
      </c>
      <c r="AA43" s="3">
        <f t="shared" ca="1" si="194"/>
        <v>0</v>
      </c>
      <c r="AB43" s="3">
        <f t="shared" ca="1" si="194"/>
        <v>0</v>
      </c>
      <c r="AC43" s="3">
        <f t="shared" ca="1" si="194"/>
        <v>0</v>
      </c>
      <c r="AD43" s="3">
        <f t="shared" ca="1" si="194"/>
        <v>0</v>
      </c>
      <c r="AE43" s="3">
        <f t="shared" ca="1" si="194"/>
        <v>0</v>
      </c>
      <c r="AF43" s="3">
        <f t="shared" ca="1" si="194"/>
        <v>0</v>
      </c>
      <c r="AG43" s="3">
        <f t="shared" ca="1" si="194"/>
        <v>0</v>
      </c>
      <c r="AH43" s="3">
        <f t="shared" ca="1" si="194"/>
        <v>0</v>
      </c>
      <c r="AI43" s="3">
        <f t="shared" ca="1" si="194"/>
        <v>0</v>
      </c>
      <c r="AJ43" s="3">
        <f t="shared" ca="1" si="194"/>
        <v>0</v>
      </c>
      <c r="AK43" s="3">
        <f t="shared" ca="1" si="194"/>
        <v>0</v>
      </c>
      <c r="AL43" s="3">
        <f t="shared" ca="1" si="194"/>
        <v>0</v>
      </c>
      <c r="AM43" s="3">
        <f t="shared" ca="1" si="194"/>
        <v>0</v>
      </c>
      <c r="AN43" s="3">
        <f t="shared" ca="1" si="194"/>
        <v>0</v>
      </c>
      <c r="AO43" s="3">
        <f t="shared" ca="1" si="194"/>
        <v>0</v>
      </c>
      <c r="AP43" s="3">
        <f t="shared" ca="1" si="194"/>
        <v>0</v>
      </c>
      <c r="AQ43" s="3">
        <f t="shared" ca="1" si="194"/>
        <v>0</v>
      </c>
      <c r="AR43" s="3">
        <f t="shared" ca="1" si="194"/>
        <v>0</v>
      </c>
      <c r="AS43" s="3">
        <f t="shared" ca="1" si="194"/>
        <v>0</v>
      </c>
      <c r="AT43" s="3">
        <f t="shared" ca="1" si="194"/>
        <v>0</v>
      </c>
      <c r="AU43" s="3">
        <f t="shared" ca="1" si="194"/>
        <v>0</v>
      </c>
      <c r="AV43" s="3">
        <f t="shared" ca="1" si="194"/>
        <v>0</v>
      </c>
      <c r="AW43" s="3">
        <f t="shared" ca="1" si="194"/>
        <v>0</v>
      </c>
      <c r="AX43" s="3">
        <f t="shared" ca="1" si="194"/>
        <v>0</v>
      </c>
      <c r="AY43" s="3">
        <f t="shared" ca="1" si="194"/>
        <v>0</v>
      </c>
      <c r="AZ43" s="3">
        <f t="shared" ca="1" si="194"/>
        <v>0</v>
      </c>
      <c r="BA43" s="3">
        <f t="shared" ca="1" si="194"/>
        <v>0</v>
      </c>
      <c r="BB43" s="3">
        <f t="shared" ca="1" si="194"/>
        <v>0</v>
      </c>
      <c r="BC43" s="3">
        <f t="shared" ca="1" si="194"/>
        <v>0</v>
      </c>
      <c r="BD43" s="3">
        <f t="shared" ca="1" si="194"/>
        <v>0</v>
      </c>
      <c r="BE43" s="3">
        <f t="shared" ca="1" si="194"/>
        <v>0</v>
      </c>
      <c r="BF43" s="3">
        <f t="shared" ca="1" si="194"/>
        <v>0</v>
      </c>
      <c r="BG43" s="3">
        <f t="shared" ca="1" si="194"/>
        <v>0</v>
      </c>
      <c r="BH43" s="3">
        <f t="shared" ca="1" si="194"/>
        <v>0</v>
      </c>
      <c r="BI43" s="3">
        <f t="shared" ca="1" si="194"/>
        <v>0</v>
      </c>
      <c r="BJ43" s="3">
        <f t="shared" ca="1" si="194"/>
        <v>0</v>
      </c>
      <c r="BK43" s="3">
        <f t="shared" ca="1" si="194"/>
        <v>0</v>
      </c>
      <c r="BL43" s="3">
        <f t="shared" ca="1" si="194"/>
        <v>0</v>
      </c>
      <c r="BM43" s="3">
        <f t="shared" ca="1" si="194"/>
        <v>0</v>
      </c>
      <c r="BN43" s="3">
        <f t="shared" ca="1" si="194"/>
        <v>0</v>
      </c>
      <c r="BO43" s="3">
        <f t="shared" ca="1" si="194"/>
        <v>0</v>
      </c>
      <c r="BP43" s="3">
        <f t="shared" ca="1" si="194"/>
        <v>0</v>
      </c>
      <c r="BQ43" s="3">
        <f t="shared" ca="1" si="194"/>
        <v>0</v>
      </c>
      <c r="BR43" s="3">
        <f t="shared" ca="1" si="194"/>
        <v>0</v>
      </c>
      <c r="BS43" s="3">
        <f t="shared" ca="1" si="194"/>
        <v>0</v>
      </c>
      <c r="BT43" s="3">
        <f t="shared" ref="BT43:EE43" ca="1" si="195">BT123</f>
        <v>0</v>
      </c>
      <c r="BU43" s="3">
        <f t="shared" ca="1" si="195"/>
        <v>0</v>
      </c>
      <c r="BV43" s="3">
        <f t="shared" ca="1" si="195"/>
        <v>0</v>
      </c>
      <c r="BW43" s="3">
        <f t="shared" ca="1" si="195"/>
        <v>0</v>
      </c>
      <c r="BX43" s="3">
        <f t="shared" ca="1" si="195"/>
        <v>0</v>
      </c>
      <c r="BY43" s="3">
        <f t="shared" ca="1" si="195"/>
        <v>0</v>
      </c>
      <c r="BZ43" s="3">
        <f t="shared" ca="1" si="195"/>
        <v>0</v>
      </c>
      <c r="CA43" s="3">
        <f t="shared" ca="1" si="195"/>
        <v>0</v>
      </c>
      <c r="CB43" s="3">
        <f t="shared" ca="1" si="195"/>
        <v>0</v>
      </c>
      <c r="CC43" s="3">
        <f t="shared" ca="1" si="195"/>
        <v>0</v>
      </c>
      <c r="CD43" s="3">
        <f t="shared" ca="1" si="195"/>
        <v>0</v>
      </c>
      <c r="CE43" s="3">
        <f t="shared" ca="1" si="195"/>
        <v>0</v>
      </c>
      <c r="CF43" s="3">
        <f t="shared" ca="1" si="195"/>
        <v>0</v>
      </c>
      <c r="CG43" s="3">
        <f t="shared" ca="1" si="195"/>
        <v>0</v>
      </c>
      <c r="CH43" s="3">
        <f t="shared" ca="1" si="195"/>
        <v>0</v>
      </c>
      <c r="CI43" s="3">
        <f t="shared" ca="1" si="195"/>
        <v>0</v>
      </c>
      <c r="CJ43" s="3">
        <f t="shared" ca="1" si="195"/>
        <v>0</v>
      </c>
      <c r="CK43" s="3">
        <f t="shared" ca="1" si="195"/>
        <v>0</v>
      </c>
      <c r="CL43" s="3">
        <f t="shared" ca="1" si="195"/>
        <v>0</v>
      </c>
      <c r="CM43" s="3">
        <f t="shared" ca="1" si="195"/>
        <v>0</v>
      </c>
      <c r="CN43" s="3">
        <f t="shared" ca="1" si="195"/>
        <v>0</v>
      </c>
      <c r="CO43" s="3">
        <f t="shared" ca="1" si="195"/>
        <v>0</v>
      </c>
      <c r="CP43" s="3">
        <f t="shared" ca="1" si="195"/>
        <v>0</v>
      </c>
      <c r="CQ43" s="3">
        <f t="shared" ca="1" si="195"/>
        <v>0</v>
      </c>
      <c r="CR43" s="3">
        <f t="shared" ca="1" si="195"/>
        <v>0</v>
      </c>
      <c r="CS43" s="3">
        <f t="shared" ca="1" si="195"/>
        <v>0</v>
      </c>
      <c r="CT43" s="3">
        <f t="shared" ca="1" si="195"/>
        <v>0</v>
      </c>
      <c r="CU43" s="3">
        <f t="shared" ca="1" si="195"/>
        <v>0</v>
      </c>
      <c r="CV43" s="3">
        <f t="shared" ca="1" si="195"/>
        <v>0</v>
      </c>
      <c r="CW43" s="3">
        <f t="shared" ca="1" si="195"/>
        <v>0</v>
      </c>
      <c r="CX43" s="3">
        <f t="shared" ca="1" si="195"/>
        <v>0</v>
      </c>
      <c r="CY43" s="3">
        <f t="shared" ca="1" si="195"/>
        <v>0</v>
      </c>
      <c r="CZ43" s="3">
        <f t="shared" ca="1" si="195"/>
        <v>0</v>
      </c>
      <c r="DA43" s="3">
        <f t="shared" ca="1" si="195"/>
        <v>0</v>
      </c>
      <c r="DB43" s="3">
        <f t="shared" ca="1" si="195"/>
        <v>0</v>
      </c>
      <c r="DC43" s="3">
        <f t="shared" ca="1" si="195"/>
        <v>0</v>
      </c>
      <c r="DD43" s="3">
        <f t="shared" ca="1" si="195"/>
        <v>0</v>
      </c>
      <c r="DE43" s="3">
        <f t="shared" ca="1" si="195"/>
        <v>0</v>
      </c>
      <c r="DF43" s="3">
        <f t="shared" ca="1" si="195"/>
        <v>0</v>
      </c>
      <c r="DG43" s="3">
        <f t="shared" ca="1" si="195"/>
        <v>0</v>
      </c>
      <c r="DH43" s="3">
        <f t="shared" ca="1" si="195"/>
        <v>0</v>
      </c>
      <c r="DI43" s="3">
        <f t="shared" ca="1" si="195"/>
        <v>0</v>
      </c>
      <c r="DJ43" s="3">
        <f t="shared" ca="1" si="195"/>
        <v>0</v>
      </c>
      <c r="DK43" s="3">
        <f t="shared" ca="1" si="195"/>
        <v>0</v>
      </c>
      <c r="DL43" s="3">
        <f t="shared" ca="1" si="195"/>
        <v>0</v>
      </c>
      <c r="DM43" s="3">
        <f t="shared" ca="1" si="195"/>
        <v>0</v>
      </c>
      <c r="DN43" s="3">
        <f t="shared" ca="1" si="195"/>
        <v>0</v>
      </c>
      <c r="DO43" s="3">
        <f t="shared" ca="1" si="195"/>
        <v>0</v>
      </c>
      <c r="DP43" s="3">
        <f t="shared" ca="1" si="195"/>
        <v>0</v>
      </c>
      <c r="DQ43" s="3">
        <f t="shared" ca="1" si="195"/>
        <v>0</v>
      </c>
      <c r="DR43" s="3">
        <f t="shared" ca="1" si="195"/>
        <v>0</v>
      </c>
      <c r="DS43" s="3">
        <f t="shared" ca="1" si="195"/>
        <v>0</v>
      </c>
      <c r="DT43" s="3">
        <f t="shared" ca="1" si="195"/>
        <v>0</v>
      </c>
      <c r="DU43" s="3">
        <f t="shared" ca="1" si="195"/>
        <v>0</v>
      </c>
      <c r="DV43" s="3">
        <f t="shared" ca="1" si="195"/>
        <v>0</v>
      </c>
      <c r="DW43" s="3">
        <f t="shared" ca="1" si="195"/>
        <v>0</v>
      </c>
      <c r="DX43" s="3">
        <f t="shared" ca="1" si="195"/>
        <v>0</v>
      </c>
      <c r="DY43" s="3">
        <f t="shared" ca="1" si="195"/>
        <v>0</v>
      </c>
      <c r="DZ43" s="3">
        <f t="shared" ca="1" si="195"/>
        <v>0</v>
      </c>
      <c r="EA43" s="3">
        <f t="shared" ca="1" si="195"/>
        <v>0</v>
      </c>
      <c r="EB43" s="3">
        <f t="shared" ca="1" si="195"/>
        <v>0</v>
      </c>
      <c r="EC43" s="3">
        <f t="shared" ca="1" si="195"/>
        <v>0</v>
      </c>
      <c r="ED43" s="3">
        <f t="shared" ca="1" si="195"/>
        <v>0</v>
      </c>
      <c r="EE43" s="3">
        <f t="shared" ca="1" si="195"/>
        <v>0</v>
      </c>
      <c r="EF43" s="3">
        <f t="shared" ref="EF43:EG43" ca="1" si="196">EF123</f>
        <v>0</v>
      </c>
      <c r="EG43" s="3">
        <f t="shared" ca="1" si="196"/>
        <v>0</v>
      </c>
      <c r="EH43" s="3">
        <f t="shared" ref="EH43:GC43" ca="1" si="197">EH123</f>
        <v>0</v>
      </c>
      <c r="EI43" s="3">
        <f t="shared" ca="1" si="197"/>
        <v>0</v>
      </c>
      <c r="EJ43" s="3">
        <f t="shared" ca="1" si="197"/>
        <v>0</v>
      </c>
      <c r="EK43" s="3">
        <f t="shared" ca="1" si="197"/>
        <v>0</v>
      </c>
      <c r="EL43" s="3">
        <f t="shared" ca="1" si="197"/>
        <v>0</v>
      </c>
      <c r="EM43" s="3">
        <f t="shared" ca="1" si="197"/>
        <v>0</v>
      </c>
      <c r="EN43" s="3">
        <f t="shared" ca="1" si="197"/>
        <v>0</v>
      </c>
      <c r="EO43" s="3">
        <f t="shared" ca="1" si="197"/>
        <v>0</v>
      </c>
      <c r="EP43" s="3">
        <f t="shared" ca="1" si="197"/>
        <v>0</v>
      </c>
      <c r="EQ43" s="3">
        <f t="shared" ca="1" si="197"/>
        <v>0</v>
      </c>
      <c r="ER43" s="3">
        <f t="shared" ca="1" si="197"/>
        <v>0</v>
      </c>
      <c r="ES43" s="3">
        <f t="shared" ca="1" si="197"/>
        <v>0</v>
      </c>
      <c r="ET43" s="3">
        <f t="shared" ca="1" si="197"/>
        <v>0</v>
      </c>
      <c r="EU43" s="3">
        <f t="shared" ca="1" si="197"/>
        <v>0</v>
      </c>
      <c r="EV43" s="3">
        <f t="shared" ca="1" si="197"/>
        <v>0</v>
      </c>
      <c r="EW43" s="3">
        <f t="shared" ca="1" si="197"/>
        <v>0</v>
      </c>
      <c r="EX43" s="3">
        <f t="shared" ca="1" si="197"/>
        <v>0</v>
      </c>
      <c r="EY43" s="3">
        <f t="shared" ca="1" si="197"/>
        <v>0</v>
      </c>
      <c r="EZ43" s="3">
        <f t="shared" ca="1" si="197"/>
        <v>0</v>
      </c>
      <c r="FA43" s="3">
        <f t="shared" ca="1" si="197"/>
        <v>0</v>
      </c>
      <c r="FB43" s="3">
        <f t="shared" ca="1" si="197"/>
        <v>0</v>
      </c>
      <c r="FC43" s="3">
        <f t="shared" ca="1" si="197"/>
        <v>0</v>
      </c>
      <c r="FD43" s="3">
        <f t="shared" ca="1" si="197"/>
        <v>0</v>
      </c>
      <c r="FE43" s="3">
        <f t="shared" ca="1" si="197"/>
        <v>0</v>
      </c>
      <c r="FF43" s="3">
        <f t="shared" ca="1" si="197"/>
        <v>0</v>
      </c>
      <c r="FG43" s="3">
        <f t="shared" ca="1" si="197"/>
        <v>0</v>
      </c>
      <c r="FH43" s="3">
        <f t="shared" ca="1" si="197"/>
        <v>0</v>
      </c>
      <c r="FI43" s="3">
        <f t="shared" ca="1" si="197"/>
        <v>0</v>
      </c>
      <c r="FJ43" s="3">
        <f t="shared" ca="1" si="197"/>
        <v>0</v>
      </c>
      <c r="FK43" s="3">
        <f t="shared" ca="1" si="197"/>
        <v>0</v>
      </c>
      <c r="FL43" s="3">
        <f t="shared" ca="1" si="197"/>
        <v>0</v>
      </c>
      <c r="FM43" s="3">
        <f t="shared" ca="1" si="197"/>
        <v>0</v>
      </c>
      <c r="FN43" s="3">
        <f t="shared" ca="1" si="197"/>
        <v>0</v>
      </c>
      <c r="FO43" s="3">
        <f t="shared" ca="1" si="197"/>
        <v>0</v>
      </c>
      <c r="FP43" s="3">
        <f t="shared" ca="1" si="197"/>
        <v>0</v>
      </c>
      <c r="FQ43" s="3">
        <f t="shared" ca="1" si="197"/>
        <v>0</v>
      </c>
      <c r="FR43" s="3">
        <f t="shared" ca="1" si="197"/>
        <v>0</v>
      </c>
      <c r="FS43" s="3">
        <f t="shared" ca="1" si="197"/>
        <v>0</v>
      </c>
      <c r="FT43" s="3">
        <f t="shared" ca="1" si="197"/>
        <v>0</v>
      </c>
      <c r="FU43" s="3">
        <f t="shared" ca="1" si="197"/>
        <v>0</v>
      </c>
      <c r="FV43" s="3">
        <f t="shared" ca="1" si="197"/>
        <v>0</v>
      </c>
      <c r="FW43" s="3">
        <f t="shared" ca="1" si="197"/>
        <v>0</v>
      </c>
      <c r="FX43" s="3">
        <f t="shared" ca="1" si="197"/>
        <v>0</v>
      </c>
      <c r="FY43" s="3">
        <f t="shared" ca="1" si="197"/>
        <v>0</v>
      </c>
      <c r="FZ43" s="3">
        <f t="shared" ca="1" si="197"/>
        <v>0</v>
      </c>
      <c r="GA43" s="3">
        <f t="shared" ca="1" si="197"/>
        <v>0</v>
      </c>
      <c r="GB43" s="3">
        <f t="shared" ca="1" si="197"/>
        <v>0</v>
      </c>
      <c r="GC43" s="3">
        <f t="shared" ca="1" si="197"/>
        <v>0</v>
      </c>
      <c r="GD43" s="3">
        <f t="shared" ref="GD43:GK43" ca="1" si="198">GD123</f>
        <v>0</v>
      </c>
      <c r="GE43" s="3">
        <f t="shared" ca="1" si="198"/>
        <v>0</v>
      </c>
      <c r="GF43" s="3">
        <f t="shared" ca="1" si="198"/>
        <v>0</v>
      </c>
      <c r="GG43" s="3">
        <f t="shared" ca="1" si="198"/>
        <v>0</v>
      </c>
      <c r="GH43" s="3">
        <f t="shared" ca="1" si="198"/>
        <v>0</v>
      </c>
      <c r="GI43" s="3">
        <f t="shared" ca="1" si="198"/>
        <v>0</v>
      </c>
      <c r="GJ43" s="3">
        <f t="shared" ca="1" si="198"/>
        <v>0</v>
      </c>
      <c r="GK43" s="3">
        <f t="shared" ca="1" si="198"/>
        <v>0</v>
      </c>
      <c r="GL43" s="3">
        <f t="shared" ref="GL43:GM43" ca="1" si="199">GL123</f>
        <v>0</v>
      </c>
      <c r="GM43" s="3">
        <f t="shared" ca="1" si="199"/>
        <v>0</v>
      </c>
    </row>
    <row r="44" spans="2:195" x14ac:dyDescent="0.25">
      <c r="B44" s="16">
        <f t="shared" si="145"/>
        <v>12</v>
      </c>
      <c r="G44" s="3">
        <f ca="1">G129</f>
        <v>0</v>
      </c>
      <c r="H44" s="3">
        <f t="shared" ref="H44:BS44" ca="1" si="200">H129</f>
        <v>0</v>
      </c>
      <c r="I44" s="3">
        <f t="shared" ca="1" si="200"/>
        <v>0</v>
      </c>
      <c r="J44" s="3">
        <f t="shared" ca="1" si="200"/>
        <v>0</v>
      </c>
      <c r="K44" s="3">
        <f t="shared" ca="1" si="200"/>
        <v>0</v>
      </c>
      <c r="L44" s="3">
        <f t="shared" ca="1" si="200"/>
        <v>0</v>
      </c>
      <c r="M44" s="3">
        <f t="shared" ca="1" si="200"/>
        <v>0</v>
      </c>
      <c r="N44" s="3">
        <f t="shared" ca="1" si="200"/>
        <v>0</v>
      </c>
      <c r="O44" s="3">
        <f t="shared" ca="1" si="200"/>
        <v>0</v>
      </c>
      <c r="P44" s="3">
        <f t="shared" ca="1" si="200"/>
        <v>0</v>
      </c>
      <c r="Q44" s="3">
        <f t="shared" ca="1" si="200"/>
        <v>0</v>
      </c>
      <c r="R44" s="3">
        <f t="shared" ca="1" si="200"/>
        <v>0</v>
      </c>
      <c r="S44" s="3">
        <f t="shared" ca="1" si="200"/>
        <v>0</v>
      </c>
      <c r="T44" s="3">
        <f t="shared" ca="1" si="200"/>
        <v>0</v>
      </c>
      <c r="U44" s="3">
        <f t="shared" ca="1" si="200"/>
        <v>0</v>
      </c>
      <c r="V44" s="3">
        <f t="shared" ca="1" si="200"/>
        <v>0</v>
      </c>
      <c r="W44" s="3">
        <f t="shared" ca="1" si="200"/>
        <v>0</v>
      </c>
      <c r="X44" s="3">
        <f t="shared" ca="1" si="200"/>
        <v>0</v>
      </c>
      <c r="Y44" s="3">
        <f t="shared" ca="1" si="200"/>
        <v>0</v>
      </c>
      <c r="Z44" s="3">
        <f t="shared" ca="1" si="200"/>
        <v>0</v>
      </c>
      <c r="AA44" s="3">
        <f t="shared" ca="1" si="200"/>
        <v>0</v>
      </c>
      <c r="AB44" s="3">
        <f t="shared" ca="1" si="200"/>
        <v>0</v>
      </c>
      <c r="AC44" s="3">
        <f t="shared" ca="1" si="200"/>
        <v>0</v>
      </c>
      <c r="AD44" s="3">
        <f t="shared" ca="1" si="200"/>
        <v>0</v>
      </c>
      <c r="AE44" s="3">
        <f t="shared" ca="1" si="200"/>
        <v>0</v>
      </c>
      <c r="AF44" s="3">
        <f t="shared" ca="1" si="200"/>
        <v>0</v>
      </c>
      <c r="AG44" s="3">
        <f t="shared" ca="1" si="200"/>
        <v>0</v>
      </c>
      <c r="AH44" s="3">
        <f t="shared" ca="1" si="200"/>
        <v>0</v>
      </c>
      <c r="AI44" s="3">
        <f t="shared" ca="1" si="200"/>
        <v>0</v>
      </c>
      <c r="AJ44" s="3">
        <f t="shared" ca="1" si="200"/>
        <v>0</v>
      </c>
      <c r="AK44" s="3">
        <f t="shared" ca="1" si="200"/>
        <v>0</v>
      </c>
      <c r="AL44" s="3">
        <f t="shared" ca="1" si="200"/>
        <v>0</v>
      </c>
      <c r="AM44" s="3">
        <f t="shared" ca="1" si="200"/>
        <v>0</v>
      </c>
      <c r="AN44" s="3">
        <f t="shared" ca="1" si="200"/>
        <v>0</v>
      </c>
      <c r="AO44" s="3">
        <f t="shared" ca="1" si="200"/>
        <v>0</v>
      </c>
      <c r="AP44" s="3">
        <f t="shared" ca="1" si="200"/>
        <v>0</v>
      </c>
      <c r="AQ44" s="3">
        <f t="shared" ca="1" si="200"/>
        <v>0</v>
      </c>
      <c r="AR44" s="3">
        <f t="shared" ca="1" si="200"/>
        <v>0</v>
      </c>
      <c r="AS44" s="3">
        <f t="shared" ca="1" si="200"/>
        <v>0</v>
      </c>
      <c r="AT44" s="3">
        <f t="shared" ca="1" si="200"/>
        <v>0</v>
      </c>
      <c r="AU44" s="3">
        <f t="shared" ca="1" si="200"/>
        <v>0</v>
      </c>
      <c r="AV44" s="3">
        <f t="shared" ca="1" si="200"/>
        <v>0</v>
      </c>
      <c r="AW44" s="3">
        <f t="shared" ca="1" si="200"/>
        <v>0</v>
      </c>
      <c r="AX44" s="3">
        <f t="shared" ca="1" si="200"/>
        <v>0</v>
      </c>
      <c r="AY44" s="3">
        <f t="shared" ca="1" si="200"/>
        <v>0</v>
      </c>
      <c r="AZ44" s="3">
        <f t="shared" ca="1" si="200"/>
        <v>0</v>
      </c>
      <c r="BA44" s="3">
        <f t="shared" ca="1" si="200"/>
        <v>0</v>
      </c>
      <c r="BB44" s="3">
        <f t="shared" ca="1" si="200"/>
        <v>0</v>
      </c>
      <c r="BC44" s="3">
        <f t="shared" ca="1" si="200"/>
        <v>0</v>
      </c>
      <c r="BD44" s="3">
        <f t="shared" ca="1" si="200"/>
        <v>0</v>
      </c>
      <c r="BE44" s="3">
        <f t="shared" ca="1" si="200"/>
        <v>0</v>
      </c>
      <c r="BF44" s="3">
        <f t="shared" ca="1" si="200"/>
        <v>0</v>
      </c>
      <c r="BG44" s="3">
        <f t="shared" ca="1" si="200"/>
        <v>0</v>
      </c>
      <c r="BH44" s="3">
        <f t="shared" ca="1" si="200"/>
        <v>0</v>
      </c>
      <c r="BI44" s="3">
        <f t="shared" ca="1" si="200"/>
        <v>0</v>
      </c>
      <c r="BJ44" s="3">
        <f t="shared" ca="1" si="200"/>
        <v>0</v>
      </c>
      <c r="BK44" s="3">
        <f t="shared" ca="1" si="200"/>
        <v>0</v>
      </c>
      <c r="BL44" s="3">
        <f t="shared" ca="1" si="200"/>
        <v>0</v>
      </c>
      <c r="BM44" s="3">
        <f t="shared" ca="1" si="200"/>
        <v>0</v>
      </c>
      <c r="BN44" s="3">
        <f t="shared" ca="1" si="200"/>
        <v>0</v>
      </c>
      <c r="BO44" s="3">
        <f t="shared" ca="1" si="200"/>
        <v>0</v>
      </c>
      <c r="BP44" s="3">
        <f t="shared" ca="1" si="200"/>
        <v>0</v>
      </c>
      <c r="BQ44" s="3">
        <f t="shared" ca="1" si="200"/>
        <v>0</v>
      </c>
      <c r="BR44" s="3">
        <f t="shared" ca="1" si="200"/>
        <v>0</v>
      </c>
      <c r="BS44" s="3">
        <f t="shared" ca="1" si="200"/>
        <v>0</v>
      </c>
      <c r="BT44" s="3">
        <f t="shared" ref="BT44:EE44" ca="1" si="201">BT129</f>
        <v>0</v>
      </c>
      <c r="BU44" s="3">
        <f t="shared" ca="1" si="201"/>
        <v>0</v>
      </c>
      <c r="BV44" s="3">
        <f t="shared" ca="1" si="201"/>
        <v>0</v>
      </c>
      <c r="BW44" s="3">
        <f t="shared" ca="1" si="201"/>
        <v>0</v>
      </c>
      <c r="BX44" s="3">
        <f t="shared" ca="1" si="201"/>
        <v>0</v>
      </c>
      <c r="BY44" s="3">
        <f t="shared" ca="1" si="201"/>
        <v>0</v>
      </c>
      <c r="BZ44" s="3">
        <f t="shared" ca="1" si="201"/>
        <v>0</v>
      </c>
      <c r="CA44" s="3">
        <f t="shared" ca="1" si="201"/>
        <v>0</v>
      </c>
      <c r="CB44" s="3">
        <f t="shared" ca="1" si="201"/>
        <v>0</v>
      </c>
      <c r="CC44" s="3">
        <f t="shared" ca="1" si="201"/>
        <v>0</v>
      </c>
      <c r="CD44" s="3">
        <f t="shared" ca="1" si="201"/>
        <v>0</v>
      </c>
      <c r="CE44" s="3">
        <f t="shared" ca="1" si="201"/>
        <v>0</v>
      </c>
      <c r="CF44" s="3">
        <f t="shared" ca="1" si="201"/>
        <v>0</v>
      </c>
      <c r="CG44" s="3">
        <f t="shared" ca="1" si="201"/>
        <v>0</v>
      </c>
      <c r="CH44" s="3">
        <f t="shared" ca="1" si="201"/>
        <v>0</v>
      </c>
      <c r="CI44" s="3">
        <f t="shared" ca="1" si="201"/>
        <v>0</v>
      </c>
      <c r="CJ44" s="3">
        <f t="shared" ca="1" si="201"/>
        <v>0</v>
      </c>
      <c r="CK44" s="3">
        <f t="shared" ca="1" si="201"/>
        <v>0</v>
      </c>
      <c r="CL44" s="3">
        <f t="shared" ca="1" si="201"/>
        <v>0</v>
      </c>
      <c r="CM44" s="3">
        <f t="shared" ca="1" si="201"/>
        <v>0</v>
      </c>
      <c r="CN44" s="3">
        <f t="shared" ca="1" si="201"/>
        <v>0</v>
      </c>
      <c r="CO44" s="3">
        <f t="shared" ca="1" si="201"/>
        <v>0</v>
      </c>
      <c r="CP44" s="3">
        <f t="shared" ca="1" si="201"/>
        <v>0</v>
      </c>
      <c r="CQ44" s="3">
        <f t="shared" ca="1" si="201"/>
        <v>0</v>
      </c>
      <c r="CR44" s="3">
        <f t="shared" ca="1" si="201"/>
        <v>0</v>
      </c>
      <c r="CS44" s="3">
        <f t="shared" ca="1" si="201"/>
        <v>0</v>
      </c>
      <c r="CT44" s="3">
        <f t="shared" ca="1" si="201"/>
        <v>0</v>
      </c>
      <c r="CU44" s="3">
        <f t="shared" ca="1" si="201"/>
        <v>0</v>
      </c>
      <c r="CV44" s="3">
        <f t="shared" ca="1" si="201"/>
        <v>0</v>
      </c>
      <c r="CW44" s="3">
        <f t="shared" ca="1" si="201"/>
        <v>0</v>
      </c>
      <c r="CX44" s="3">
        <f t="shared" ca="1" si="201"/>
        <v>0</v>
      </c>
      <c r="CY44" s="3">
        <f t="shared" ca="1" si="201"/>
        <v>0</v>
      </c>
      <c r="CZ44" s="3">
        <f t="shared" ca="1" si="201"/>
        <v>0</v>
      </c>
      <c r="DA44" s="3">
        <f t="shared" ca="1" si="201"/>
        <v>0</v>
      </c>
      <c r="DB44" s="3">
        <f t="shared" ca="1" si="201"/>
        <v>0</v>
      </c>
      <c r="DC44" s="3">
        <f t="shared" ca="1" si="201"/>
        <v>0</v>
      </c>
      <c r="DD44" s="3">
        <f t="shared" ca="1" si="201"/>
        <v>0</v>
      </c>
      <c r="DE44" s="3">
        <f t="shared" ca="1" si="201"/>
        <v>0</v>
      </c>
      <c r="DF44" s="3">
        <f t="shared" ca="1" si="201"/>
        <v>0</v>
      </c>
      <c r="DG44" s="3">
        <f t="shared" ca="1" si="201"/>
        <v>0</v>
      </c>
      <c r="DH44" s="3">
        <f t="shared" ca="1" si="201"/>
        <v>0</v>
      </c>
      <c r="DI44" s="3">
        <f t="shared" ca="1" si="201"/>
        <v>0</v>
      </c>
      <c r="DJ44" s="3">
        <f t="shared" ca="1" si="201"/>
        <v>0</v>
      </c>
      <c r="DK44" s="3">
        <f t="shared" ca="1" si="201"/>
        <v>0</v>
      </c>
      <c r="DL44" s="3">
        <f t="shared" ca="1" si="201"/>
        <v>0</v>
      </c>
      <c r="DM44" s="3">
        <f t="shared" ca="1" si="201"/>
        <v>0</v>
      </c>
      <c r="DN44" s="3">
        <f t="shared" ca="1" si="201"/>
        <v>0</v>
      </c>
      <c r="DO44" s="3">
        <f t="shared" ca="1" si="201"/>
        <v>0</v>
      </c>
      <c r="DP44" s="3">
        <f t="shared" ca="1" si="201"/>
        <v>0</v>
      </c>
      <c r="DQ44" s="3">
        <f t="shared" ca="1" si="201"/>
        <v>0</v>
      </c>
      <c r="DR44" s="3">
        <f t="shared" ca="1" si="201"/>
        <v>0</v>
      </c>
      <c r="DS44" s="3">
        <f t="shared" ca="1" si="201"/>
        <v>0</v>
      </c>
      <c r="DT44" s="3">
        <f t="shared" ca="1" si="201"/>
        <v>0</v>
      </c>
      <c r="DU44" s="3">
        <f t="shared" ca="1" si="201"/>
        <v>0</v>
      </c>
      <c r="DV44" s="3">
        <f t="shared" ca="1" si="201"/>
        <v>0</v>
      </c>
      <c r="DW44" s="3">
        <f t="shared" ca="1" si="201"/>
        <v>0</v>
      </c>
      <c r="DX44" s="3">
        <f t="shared" ca="1" si="201"/>
        <v>0</v>
      </c>
      <c r="DY44" s="3">
        <f t="shared" ca="1" si="201"/>
        <v>0</v>
      </c>
      <c r="DZ44" s="3">
        <f t="shared" ca="1" si="201"/>
        <v>0</v>
      </c>
      <c r="EA44" s="3">
        <f t="shared" ca="1" si="201"/>
        <v>0</v>
      </c>
      <c r="EB44" s="3">
        <f t="shared" ca="1" si="201"/>
        <v>0</v>
      </c>
      <c r="EC44" s="3">
        <f t="shared" ca="1" si="201"/>
        <v>0</v>
      </c>
      <c r="ED44" s="3">
        <f t="shared" ca="1" si="201"/>
        <v>0</v>
      </c>
      <c r="EE44" s="3">
        <f t="shared" ca="1" si="201"/>
        <v>0</v>
      </c>
      <c r="EF44" s="3">
        <f t="shared" ref="EF44:EG44" ca="1" si="202">EF129</f>
        <v>0</v>
      </c>
      <c r="EG44" s="3">
        <f t="shared" ca="1" si="202"/>
        <v>0</v>
      </c>
      <c r="EH44" s="3">
        <f t="shared" ref="EH44:GC44" ca="1" si="203">EH129</f>
        <v>0</v>
      </c>
      <c r="EI44" s="3">
        <f t="shared" ca="1" si="203"/>
        <v>0</v>
      </c>
      <c r="EJ44" s="3">
        <f t="shared" ca="1" si="203"/>
        <v>0</v>
      </c>
      <c r="EK44" s="3">
        <f t="shared" ca="1" si="203"/>
        <v>0</v>
      </c>
      <c r="EL44" s="3">
        <f t="shared" ca="1" si="203"/>
        <v>0</v>
      </c>
      <c r="EM44" s="3">
        <f t="shared" ca="1" si="203"/>
        <v>0</v>
      </c>
      <c r="EN44" s="3">
        <f t="shared" ca="1" si="203"/>
        <v>0</v>
      </c>
      <c r="EO44" s="3">
        <f t="shared" ca="1" si="203"/>
        <v>0</v>
      </c>
      <c r="EP44" s="3">
        <f t="shared" ca="1" si="203"/>
        <v>0</v>
      </c>
      <c r="EQ44" s="3">
        <f t="shared" ca="1" si="203"/>
        <v>0</v>
      </c>
      <c r="ER44" s="3">
        <f t="shared" ca="1" si="203"/>
        <v>0</v>
      </c>
      <c r="ES44" s="3">
        <f t="shared" ca="1" si="203"/>
        <v>0</v>
      </c>
      <c r="ET44" s="3">
        <f t="shared" ca="1" si="203"/>
        <v>0</v>
      </c>
      <c r="EU44" s="3">
        <f t="shared" ca="1" si="203"/>
        <v>0</v>
      </c>
      <c r="EV44" s="3">
        <f t="shared" ca="1" si="203"/>
        <v>0</v>
      </c>
      <c r="EW44" s="3">
        <f t="shared" ca="1" si="203"/>
        <v>0</v>
      </c>
      <c r="EX44" s="3">
        <f t="shared" ca="1" si="203"/>
        <v>0</v>
      </c>
      <c r="EY44" s="3">
        <f t="shared" ca="1" si="203"/>
        <v>0</v>
      </c>
      <c r="EZ44" s="3">
        <f t="shared" ca="1" si="203"/>
        <v>0</v>
      </c>
      <c r="FA44" s="3">
        <f t="shared" ca="1" si="203"/>
        <v>0</v>
      </c>
      <c r="FB44" s="3">
        <f t="shared" ca="1" si="203"/>
        <v>0</v>
      </c>
      <c r="FC44" s="3">
        <f t="shared" ca="1" si="203"/>
        <v>0</v>
      </c>
      <c r="FD44" s="3">
        <f t="shared" ca="1" si="203"/>
        <v>0</v>
      </c>
      <c r="FE44" s="3">
        <f t="shared" ca="1" si="203"/>
        <v>0</v>
      </c>
      <c r="FF44" s="3">
        <f t="shared" ca="1" si="203"/>
        <v>0</v>
      </c>
      <c r="FG44" s="3">
        <f t="shared" ca="1" si="203"/>
        <v>0</v>
      </c>
      <c r="FH44" s="3">
        <f t="shared" ca="1" si="203"/>
        <v>0</v>
      </c>
      <c r="FI44" s="3">
        <f t="shared" ca="1" si="203"/>
        <v>0</v>
      </c>
      <c r="FJ44" s="3">
        <f t="shared" ca="1" si="203"/>
        <v>0</v>
      </c>
      <c r="FK44" s="3">
        <f t="shared" ca="1" si="203"/>
        <v>0</v>
      </c>
      <c r="FL44" s="3">
        <f t="shared" ca="1" si="203"/>
        <v>0</v>
      </c>
      <c r="FM44" s="3">
        <f t="shared" ca="1" si="203"/>
        <v>0</v>
      </c>
      <c r="FN44" s="3">
        <f t="shared" ca="1" si="203"/>
        <v>0</v>
      </c>
      <c r="FO44" s="3">
        <f t="shared" ca="1" si="203"/>
        <v>0</v>
      </c>
      <c r="FP44" s="3">
        <f t="shared" ca="1" si="203"/>
        <v>0</v>
      </c>
      <c r="FQ44" s="3">
        <f t="shared" ca="1" si="203"/>
        <v>0</v>
      </c>
      <c r="FR44" s="3">
        <f t="shared" ca="1" si="203"/>
        <v>0</v>
      </c>
      <c r="FS44" s="3">
        <f t="shared" ca="1" si="203"/>
        <v>0</v>
      </c>
      <c r="FT44" s="3">
        <f t="shared" ca="1" si="203"/>
        <v>0</v>
      </c>
      <c r="FU44" s="3">
        <f t="shared" ca="1" si="203"/>
        <v>0</v>
      </c>
      <c r="FV44" s="3">
        <f t="shared" ca="1" si="203"/>
        <v>0</v>
      </c>
      <c r="FW44" s="3">
        <f t="shared" ca="1" si="203"/>
        <v>0</v>
      </c>
      <c r="FX44" s="3">
        <f t="shared" ca="1" si="203"/>
        <v>0</v>
      </c>
      <c r="FY44" s="3">
        <f t="shared" ca="1" si="203"/>
        <v>0</v>
      </c>
      <c r="FZ44" s="3">
        <f t="shared" ca="1" si="203"/>
        <v>0</v>
      </c>
      <c r="GA44" s="3">
        <f t="shared" ca="1" si="203"/>
        <v>0</v>
      </c>
      <c r="GB44" s="3">
        <f t="shared" ca="1" si="203"/>
        <v>0</v>
      </c>
      <c r="GC44" s="3">
        <f t="shared" ca="1" si="203"/>
        <v>0</v>
      </c>
      <c r="GD44" s="3">
        <f t="shared" ref="GD44:GK44" ca="1" si="204">GD129</f>
        <v>0</v>
      </c>
      <c r="GE44" s="3">
        <f t="shared" ca="1" si="204"/>
        <v>0</v>
      </c>
      <c r="GF44" s="3">
        <f t="shared" ca="1" si="204"/>
        <v>0</v>
      </c>
      <c r="GG44" s="3">
        <f t="shared" ca="1" si="204"/>
        <v>0</v>
      </c>
      <c r="GH44" s="3">
        <f t="shared" ca="1" si="204"/>
        <v>0</v>
      </c>
      <c r="GI44" s="3">
        <f t="shared" ca="1" si="204"/>
        <v>0</v>
      </c>
      <c r="GJ44" s="3">
        <f t="shared" ca="1" si="204"/>
        <v>0</v>
      </c>
      <c r="GK44" s="3">
        <f t="shared" ca="1" si="204"/>
        <v>0</v>
      </c>
      <c r="GL44" s="3">
        <f t="shared" ref="GL44:GM44" ca="1" si="205">GL129</f>
        <v>0</v>
      </c>
      <c r="GM44" s="3">
        <f t="shared" ca="1" si="205"/>
        <v>0</v>
      </c>
    </row>
    <row r="45" spans="2:195" x14ac:dyDescent="0.25">
      <c r="B45" s="16">
        <f t="shared" si="145"/>
        <v>13</v>
      </c>
      <c r="G45" s="3">
        <f ca="1">G135</f>
        <v>0</v>
      </c>
      <c r="H45" s="3">
        <f t="shared" ref="H45:BS45" ca="1" si="206">H135</f>
        <v>0</v>
      </c>
      <c r="I45" s="3">
        <f t="shared" ca="1" si="206"/>
        <v>0</v>
      </c>
      <c r="J45" s="3">
        <f t="shared" ca="1" si="206"/>
        <v>0</v>
      </c>
      <c r="K45" s="3">
        <f t="shared" ca="1" si="206"/>
        <v>0</v>
      </c>
      <c r="L45" s="3">
        <f t="shared" ca="1" si="206"/>
        <v>0</v>
      </c>
      <c r="M45" s="3">
        <f t="shared" ca="1" si="206"/>
        <v>0</v>
      </c>
      <c r="N45" s="3">
        <f t="shared" ca="1" si="206"/>
        <v>0</v>
      </c>
      <c r="O45" s="3">
        <f t="shared" ca="1" si="206"/>
        <v>0</v>
      </c>
      <c r="P45" s="3">
        <f t="shared" ca="1" si="206"/>
        <v>0</v>
      </c>
      <c r="Q45" s="3">
        <f t="shared" ca="1" si="206"/>
        <v>0</v>
      </c>
      <c r="R45" s="3">
        <f t="shared" ca="1" si="206"/>
        <v>0</v>
      </c>
      <c r="S45" s="3">
        <f t="shared" ca="1" si="206"/>
        <v>0</v>
      </c>
      <c r="T45" s="3">
        <f t="shared" ca="1" si="206"/>
        <v>0</v>
      </c>
      <c r="U45" s="3">
        <f t="shared" ca="1" si="206"/>
        <v>0</v>
      </c>
      <c r="V45" s="3">
        <f t="shared" ca="1" si="206"/>
        <v>0</v>
      </c>
      <c r="W45" s="3">
        <f t="shared" ca="1" si="206"/>
        <v>0</v>
      </c>
      <c r="X45" s="3">
        <f t="shared" ca="1" si="206"/>
        <v>0</v>
      </c>
      <c r="Y45" s="3">
        <f t="shared" ca="1" si="206"/>
        <v>0</v>
      </c>
      <c r="Z45" s="3">
        <f t="shared" ca="1" si="206"/>
        <v>0</v>
      </c>
      <c r="AA45" s="3">
        <f t="shared" ca="1" si="206"/>
        <v>0</v>
      </c>
      <c r="AB45" s="3">
        <f t="shared" ca="1" si="206"/>
        <v>0</v>
      </c>
      <c r="AC45" s="3">
        <f t="shared" ca="1" si="206"/>
        <v>0</v>
      </c>
      <c r="AD45" s="3">
        <f t="shared" ca="1" si="206"/>
        <v>0</v>
      </c>
      <c r="AE45" s="3">
        <f t="shared" ca="1" si="206"/>
        <v>0</v>
      </c>
      <c r="AF45" s="3">
        <f t="shared" ca="1" si="206"/>
        <v>0</v>
      </c>
      <c r="AG45" s="3">
        <f t="shared" ca="1" si="206"/>
        <v>0</v>
      </c>
      <c r="AH45" s="3">
        <f t="shared" ca="1" si="206"/>
        <v>0</v>
      </c>
      <c r="AI45" s="3">
        <f t="shared" ca="1" si="206"/>
        <v>0</v>
      </c>
      <c r="AJ45" s="3">
        <f t="shared" ca="1" si="206"/>
        <v>0</v>
      </c>
      <c r="AK45" s="3">
        <f t="shared" ca="1" si="206"/>
        <v>0</v>
      </c>
      <c r="AL45" s="3">
        <f t="shared" ca="1" si="206"/>
        <v>0</v>
      </c>
      <c r="AM45" s="3">
        <f t="shared" ca="1" si="206"/>
        <v>0</v>
      </c>
      <c r="AN45" s="3">
        <f t="shared" ca="1" si="206"/>
        <v>0</v>
      </c>
      <c r="AO45" s="3">
        <f t="shared" ca="1" si="206"/>
        <v>0</v>
      </c>
      <c r="AP45" s="3">
        <f t="shared" ca="1" si="206"/>
        <v>0</v>
      </c>
      <c r="AQ45" s="3">
        <f t="shared" ca="1" si="206"/>
        <v>0</v>
      </c>
      <c r="AR45" s="3">
        <f t="shared" ca="1" si="206"/>
        <v>0</v>
      </c>
      <c r="AS45" s="3">
        <f t="shared" ca="1" si="206"/>
        <v>0</v>
      </c>
      <c r="AT45" s="3">
        <f t="shared" ca="1" si="206"/>
        <v>0</v>
      </c>
      <c r="AU45" s="3">
        <f t="shared" ca="1" si="206"/>
        <v>0</v>
      </c>
      <c r="AV45" s="3">
        <f t="shared" ca="1" si="206"/>
        <v>0</v>
      </c>
      <c r="AW45" s="3">
        <f t="shared" ca="1" si="206"/>
        <v>0</v>
      </c>
      <c r="AX45" s="3">
        <f t="shared" ca="1" si="206"/>
        <v>0</v>
      </c>
      <c r="AY45" s="3">
        <f t="shared" ca="1" si="206"/>
        <v>0</v>
      </c>
      <c r="AZ45" s="3">
        <f t="shared" ca="1" si="206"/>
        <v>0</v>
      </c>
      <c r="BA45" s="3">
        <f t="shared" ca="1" si="206"/>
        <v>0</v>
      </c>
      <c r="BB45" s="3">
        <f t="shared" ca="1" si="206"/>
        <v>0</v>
      </c>
      <c r="BC45" s="3">
        <f t="shared" ca="1" si="206"/>
        <v>0</v>
      </c>
      <c r="BD45" s="3">
        <f t="shared" ca="1" si="206"/>
        <v>0</v>
      </c>
      <c r="BE45" s="3">
        <f t="shared" ca="1" si="206"/>
        <v>0</v>
      </c>
      <c r="BF45" s="3">
        <f t="shared" ca="1" si="206"/>
        <v>0</v>
      </c>
      <c r="BG45" s="3">
        <f t="shared" ca="1" si="206"/>
        <v>0</v>
      </c>
      <c r="BH45" s="3">
        <f t="shared" ca="1" si="206"/>
        <v>0</v>
      </c>
      <c r="BI45" s="3">
        <f t="shared" ca="1" si="206"/>
        <v>0</v>
      </c>
      <c r="BJ45" s="3">
        <f t="shared" ca="1" si="206"/>
        <v>0</v>
      </c>
      <c r="BK45" s="3">
        <f t="shared" ca="1" si="206"/>
        <v>0</v>
      </c>
      <c r="BL45" s="3">
        <f t="shared" ca="1" si="206"/>
        <v>0</v>
      </c>
      <c r="BM45" s="3">
        <f t="shared" ca="1" si="206"/>
        <v>0</v>
      </c>
      <c r="BN45" s="3">
        <f t="shared" ca="1" si="206"/>
        <v>0</v>
      </c>
      <c r="BO45" s="3">
        <f t="shared" ca="1" si="206"/>
        <v>0</v>
      </c>
      <c r="BP45" s="3">
        <f t="shared" ca="1" si="206"/>
        <v>0</v>
      </c>
      <c r="BQ45" s="3">
        <f t="shared" ca="1" si="206"/>
        <v>0</v>
      </c>
      <c r="BR45" s="3">
        <f t="shared" ca="1" si="206"/>
        <v>0</v>
      </c>
      <c r="BS45" s="3">
        <f t="shared" ca="1" si="206"/>
        <v>0</v>
      </c>
      <c r="BT45" s="3">
        <f t="shared" ref="BT45:EE45" ca="1" si="207">BT135</f>
        <v>0</v>
      </c>
      <c r="BU45" s="3">
        <f t="shared" ca="1" si="207"/>
        <v>0</v>
      </c>
      <c r="BV45" s="3">
        <f t="shared" ca="1" si="207"/>
        <v>0</v>
      </c>
      <c r="BW45" s="3">
        <f t="shared" ca="1" si="207"/>
        <v>0</v>
      </c>
      <c r="BX45" s="3">
        <f t="shared" ca="1" si="207"/>
        <v>0</v>
      </c>
      <c r="BY45" s="3">
        <f t="shared" ca="1" si="207"/>
        <v>0</v>
      </c>
      <c r="BZ45" s="3">
        <f t="shared" ca="1" si="207"/>
        <v>0</v>
      </c>
      <c r="CA45" s="3">
        <f t="shared" ca="1" si="207"/>
        <v>0</v>
      </c>
      <c r="CB45" s="3">
        <f t="shared" ca="1" si="207"/>
        <v>0</v>
      </c>
      <c r="CC45" s="3">
        <f t="shared" ca="1" si="207"/>
        <v>0</v>
      </c>
      <c r="CD45" s="3">
        <f t="shared" ca="1" si="207"/>
        <v>0</v>
      </c>
      <c r="CE45" s="3">
        <f t="shared" ca="1" si="207"/>
        <v>0</v>
      </c>
      <c r="CF45" s="3">
        <f t="shared" ca="1" si="207"/>
        <v>0</v>
      </c>
      <c r="CG45" s="3">
        <f t="shared" ca="1" si="207"/>
        <v>0</v>
      </c>
      <c r="CH45" s="3">
        <f t="shared" ca="1" si="207"/>
        <v>0</v>
      </c>
      <c r="CI45" s="3">
        <f t="shared" ca="1" si="207"/>
        <v>0</v>
      </c>
      <c r="CJ45" s="3">
        <f t="shared" ca="1" si="207"/>
        <v>0</v>
      </c>
      <c r="CK45" s="3">
        <f t="shared" ca="1" si="207"/>
        <v>0</v>
      </c>
      <c r="CL45" s="3">
        <f t="shared" ca="1" si="207"/>
        <v>0</v>
      </c>
      <c r="CM45" s="3">
        <f t="shared" ca="1" si="207"/>
        <v>0</v>
      </c>
      <c r="CN45" s="3">
        <f t="shared" ca="1" si="207"/>
        <v>0</v>
      </c>
      <c r="CO45" s="3">
        <f t="shared" ca="1" si="207"/>
        <v>0</v>
      </c>
      <c r="CP45" s="3">
        <f t="shared" ca="1" si="207"/>
        <v>0</v>
      </c>
      <c r="CQ45" s="3">
        <f t="shared" ca="1" si="207"/>
        <v>0</v>
      </c>
      <c r="CR45" s="3">
        <f t="shared" ca="1" si="207"/>
        <v>0</v>
      </c>
      <c r="CS45" s="3">
        <f t="shared" ca="1" si="207"/>
        <v>0</v>
      </c>
      <c r="CT45" s="3">
        <f t="shared" ca="1" si="207"/>
        <v>0</v>
      </c>
      <c r="CU45" s="3">
        <f t="shared" ca="1" si="207"/>
        <v>0</v>
      </c>
      <c r="CV45" s="3">
        <f t="shared" ca="1" si="207"/>
        <v>0</v>
      </c>
      <c r="CW45" s="3">
        <f t="shared" ca="1" si="207"/>
        <v>0</v>
      </c>
      <c r="CX45" s="3">
        <f t="shared" ca="1" si="207"/>
        <v>0</v>
      </c>
      <c r="CY45" s="3">
        <f t="shared" ca="1" si="207"/>
        <v>0</v>
      </c>
      <c r="CZ45" s="3">
        <f t="shared" ca="1" si="207"/>
        <v>0</v>
      </c>
      <c r="DA45" s="3">
        <f t="shared" ca="1" si="207"/>
        <v>0</v>
      </c>
      <c r="DB45" s="3">
        <f t="shared" ca="1" si="207"/>
        <v>0</v>
      </c>
      <c r="DC45" s="3">
        <f t="shared" ca="1" si="207"/>
        <v>0</v>
      </c>
      <c r="DD45" s="3">
        <f t="shared" ca="1" si="207"/>
        <v>0</v>
      </c>
      <c r="DE45" s="3">
        <f t="shared" ca="1" si="207"/>
        <v>0</v>
      </c>
      <c r="DF45" s="3">
        <f t="shared" ca="1" si="207"/>
        <v>0</v>
      </c>
      <c r="DG45" s="3">
        <f t="shared" ca="1" si="207"/>
        <v>0</v>
      </c>
      <c r="DH45" s="3">
        <f t="shared" ca="1" si="207"/>
        <v>0</v>
      </c>
      <c r="DI45" s="3">
        <f t="shared" ca="1" si="207"/>
        <v>0</v>
      </c>
      <c r="DJ45" s="3">
        <f t="shared" ca="1" si="207"/>
        <v>0</v>
      </c>
      <c r="DK45" s="3">
        <f t="shared" ca="1" si="207"/>
        <v>0</v>
      </c>
      <c r="DL45" s="3">
        <f t="shared" ca="1" si="207"/>
        <v>0</v>
      </c>
      <c r="DM45" s="3">
        <f t="shared" ca="1" si="207"/>
        <v>0</v>
      </c>
      <c r="DN45" s="3">
        <f t="shared" ca="1" si="207"/>
        <v>0</v>
      </c>
      <c r="DO45" s="3">
        <f t="shared" ca="1" si="207"/>
        <v>0</v>
      </c>
      <c r="DP45" s="3">
        <f t="shared" ca="1" si="207"/>
        <v>0</v>
      </c>
      <c r="DQ45" s="3">
        <f t="shared" ca="1" si="207"/>
        <v>0</v>
      </c>
      <c r="DR45" s="3">
        <f t="shared" ca="1" si="207"/>
        <v>0</v>
      </c>
      <c r="DS45" s="3">
        <f t="shared" ca="1" si="207"/>
        <v>0</v>
      </c>
      <c r="DT45" s="3">
        <f t="shared" ca="1" si="207"/>
        <v>0</v>
      </c>
      <c r="DU45" s="3">
        <f t="shared" ca="1" si="207"/>
        <v>0</v>
      </c>
      <c r="DV45" s="3">
        <f t="shared" ca="1" si="207"/>
        <v>0</v>
      </c>
      <c r="DW45" s="3">
        <f t="shared" ca="1" si="207"/>
        <v>0</v>
      </c>
      <c r="DX45" s="3">
        <f t="shared" ca="1" si="207"/>
        <v>0</v>
      </c>
      <c r="DY45" s="3">
        <f t="shared" ca="1" si="207"/>
        <v>0</v>
      </c>
      <c r="DZ45" s="3">
        <f t="shared" ca="1" si="207"/>
        <v>0</v>
      </c>
      <c r="EA45" s="3">
        <f t="shared" ca="1" si="207"/>
        <v>0</v>
      </c>
      <c r="EB45" s="3">
        <f t="shared" ca="1" si="207"/>
        <v>0</v>
      </c>
      <c r="EC45" s="3">
        <f t="shared" ca="1" si="207"/>
        <v>0</v>
      </c>
      <c r="ED45" s="3">
        <f t="shared" ca="1" si="207"/>
        <v>0</v>
      </c>
      <c r="EE45" s="3">
        <f t="shared" ca="1" si="207"/>
        <v>0</v>
      </c>
      <c r="EF45" s="3">
        <f t="shared" ref="EF45:EG45" ca="1" si="208">EF135</f>
        <v>0</v>
      </c>
      <c r="EG45" s="3">
        <f t="shared" ca="1" si="208"/>
        <v>0</v>
      </c>
      <c r="EH45" s="3">
        <f t="shared" ref="EH45:GC45" ca="1" si="209">EH135</f>
        <v>0</v>
      </c>
      <c r="EI45" s="3">
        <f t="shared" ca="1" si="209"/>
        <v>0</v>
      </c>
      <c r="EJ45" s="3">
        <f t="shared" ca="1" si="209"/>
        <v>0</v>
      </c>
      <c r="EK45" s="3">
        <f t="shared" ca="1" si="209"/>
        <v>0</v>
      </c>
      <c r="EL45" s="3">
        <f t="shared" ca="1" si="209"/>
        <v>0</v>
      </c>
      <c r="EM45" s="3">
        <f t="shared" ca="1" si="209"/>
        <v>0</v>
      </c>
      <c r="EN45" s="3">
        <f t="shared" ca="1" si="209"/>
        <v>0</v>
      </c>
      <c r="EO45" s="3">
        <f t="shared" ca="1" si="209"/>
        <v>0</v>
      </c>
      <c r="EP45" s="3">
        <f t="shared" ca="1" si="209"/>
        <v>0</v>
      </c>
      <c r="EQ45" s="3">
        <f t="shared" ca="1" si="209"/>
        <v>0</v>
      </c>
      <c r="ER45" s="3">
        <f t="shared" ca="1" si="209"/>
        <v>0</v>
      </c>
      <c r="ES45" s="3">
        <f t="shared" ca="1" si="209"/>
        <v>0</v>
      </c>
      <c r="ET45" s="3">
        <f t="shared" ca="1" si="209"/>
        <v>0</v>
      </c>
      <c r="EU45" s="3">
        <f t="shared" ca="1" si="209"/>
        <v>0</v>
      </c>
      <c r="EV45" s="3">
        <f t="shared" ca="1" si="209"/>
        <v>0</v>
      </c>
      <c r="EW45" s="3">
        <f t="shared" ca="1" si="209"/>
        <v>0</v>
      </c>
      <c r="EX45" s="3">
        <f t="shared" ca="1" si="209"/>
        <v>0</v>
      </c>
      <c r="EY45" s="3">
        <f t="shared" ca="1" si="209"/>
        <v>0</v>
      </c>
      <c r="EZ45" s="3">
        <f t="shared" ca="1" si="209"/>
        <v>0</v>
      </c>
      <c r="FA45" s="3">
        <f t="shared" ca="1" si="209"/>
        <v>0</v>
      </c>
      <c r="FB45" s="3">
        <f t="shared" ca="1" si="209"/>
        <v>0</v>
      </c>
      <c r="FC45" s="3">
        <f t="shared" ca="1" si="209"/>
        <v>0</v>
      </c>
      <c r="FD45" s="3">
        <f t="shared" ca="1" si="209"/>
        <v>0</v>
      </c>
      <c r="FE45" s="3">
        <f t="shared" ca="1" si="209"/>
        <v>0</v>
      </c>
      <c r="FF45" s="3">
        <f t="shared" ca="1" si="209"/>
        <v>0</v>
      </c>
      <c r="FG45" s="3">
        <f t="shared" ca="1" si="209"/>
        <v>0</v>
      </c>
      <c r="FH45" s="3">
        <f t="shared" ca="1" si="209"/>
        <v>0</v>
      </c>
      <c r="FI45" s="3">
        <f t="shared" ca="1" si="209"/>
        <v>0</v>
      </c>
      <c r="FJ45" s="3">
        <f t="shared" ca="1" si="209"/>
        <v>0</v>
      </c>
      <c r="FK45" s="3">
        <f t="shared" ca="1" si="209"/>
        <v>0</v>
      </c>
      <c r="FL45" s="3">
        <f t="shared" ca="1" si="209"/>
        <v>0</v>
      </c>
      <c r="FM45" s="3">
        <f t="shared" ca="1" si="209"/>
        <v>0</v>
      </c>
      <c r="FN45" s="3">
        <f t="shared" ca="1" si="209"/>
        <v>0</v>
      </c>
      <c r="FO45" s="3">
        <f t="shared" ca="1" si="209"/>
        <v>0</v>
      </c>
      <c r="FP45" s="3">
        <f t="shared" ca="1" si="209"/>
        <v>0</v>
      </c>
      <c r="FQ45" s="3">
        <f t="shared" ca="1" si="209"/>
        <v>0</v>
      </c>
      <c r="FR45" s="3">
        <f t="shared" ca="1" si="209"/>
        <v>0</v>
      </c>
      <c r="FS45" s="3">
        <f t="shared" ca="1" si="209"/>
        <v>0</v>
      </c>
      <c r="FT45" s="3">
        <f t="shared" ca="1" si="209"/>
        <v>0</v>
      </c>
      <c r="FU45" s="3">
        <f t="shared" ca="1" si="209"/>
        <v>0</v>
      </c>
      <c r="FV45" s="3">
        <f t="shared" ca="1" si="209"/>
        <v>0</v>
      </c>
      <c r="FW45" s="3">
        <f t="shared" ca="1" si="209"/>
        <v>0</v>
      </c>
      <c r="FX45" s="3">
        <f t="shared" ca="1" si="209"/>
        <v>0</v>
      </c>
      <c r="FY45" s="3">
        <f t="shared" ca="1" si="209"/>
        <v>0</v>
      </c>
      <c r="FZ45" s="3">
        <f t="shared" ca="1" si="209"/>
        <v>0</v>
      </c>
      <c r="GA45" s="3">
        <f t="shared" ca="1" si="209"/>
        <v>0</v>
      </c>
      <c r="GB45" s="3">
        <f t="shared" ca="1" si="209"/>
        <v>0</v>
      </c>
      <c r="GC45" s="3">
        <f t="shared" ca="1" si="209"/>
        <v>0</v>
      </c>
      <c r="GD45" s="3">
        <f t="shared" ref="GD45:GK45" ca="1" si="210">GD135</f>
        <v>0</v>
      </c>
      <c r="GE45" s="3">
        <f t="shared" ca="1" si="210"/>
        <v>0</v>
      </c>
      <c r="GF45" s="3">
        <f t="shared" ca="1" si="210"/>
        <v>0</v>
      </c>
      <c r="GG45" s="3">
        <f t="shared" ca="1" si="210"/>
        <v>0</v>
      </c>
      <c r="GH45" s="3">
        <f t="shared" ca="1" si="210"/>
        <v>0</v>
      </c>
      <c r="GI45" s="3">
        <f t="shared" ca="1" si="210"/>
        <v>0</v>
      </c>
      <c r="GJ45" s="3">
        <f t="shared" ca="1" si="210"/>
        <v>0</v>
      </c>
      <c r="GK45" s="3">
        <f t="shared" ca="1" si="210"/>
        <v>0</v>
      </c>
      <c r="GL45" s="3">
        <f t="shared" ref="GL45:GM45" ca="1" si="211">GL135</f>
        <v>0</v>
      </c>
      <c r="GM45" s="3">
        <f t="shared" ca="1" si="211"/>
        <v>0</v>
      </c>
    </row>
    <row r="46" spans="2:195" x14ac:dyDescent="0.25">
      <c r="B46" s="16">
        <f t="shared" si="145"/>
        <v>14</v>
      </c>
      <c r="G46" s="3">
        <f ca="1">G141</f>
        <v>0</v>
      </c>
      <c r="H46" s="3">
        <f t="shared" ref="H46:BS46" ca="1" si="212">H141</f>
        <v>0</v>
      </c>
      <c r="I46" s="3">
        <f t="shared" ca="1" si="212"/>
        <v>0</v>
      </c>
      <c r="J46" s="3">
        <f t="shared" ca="1" si="212"/>
        <v>0</v>
      </c>
      <c r="K46" s="3">
        <f t="shared" ca="1" si="212"/>
        <v>0</v>
      </c>
      <c r="L46" s="3">
        <f t="shared" ca="1" si="212"/>
        <v>0</v>
      </c>
      <c r="M46" s="3">
        <f t="shared" ca="1" si="212"/>
        <v>0</v>
      </c>
      <c r="N46" s="3">
        <f t="shared" ca="1" si="212"/>
        <v>0</v>
      </c>
      <c r="O46" s="3">
        <f t="shared" ca="1" si="212"/>
        <v>0</v>
      </c>
      <c r="P46" s="3">
        <f t="shared" ca="1" si="212"/>
        <v>0</v>
      </c>
      <c r="Q46" s="3">
        <f t="shared" ca="1" si="212"/>
        <v>0</v>
      </c>
      <c r="R46" s="3">
        <f t="shared" ca="1" si="212"/>
        <v>0</v>
      </c>
      <c r="S46" s="3">
        <f t="shared" ca="1" si="212"/>
        <v>0</v>
      </c>
      <c r="T46" s="3">
        <f t="shared" ca="1" si="212"/>
        <v>0</v>
      </c>
      <c r="U46" s="3">
        <f t="shared" ca="1" si="212"/>
        <v>0</v>
      </c>
      <c r="V46" s="3">
        <f t="shared" ca="1" si="212"/>
        <v>0</v>
      </c>
      <c r="W46" s="3">
        <f t="shared" ca="1" si="212"/>
        <v>0</v>
      </c>
      <c r="X46" s="3">
        <f t="shared" ca="1" si="212"/>
        <v>0</v>
      </c>
      <c r="Y46" s="3">
        <f t="shared" ca="1" si="212"/>
        <v>0</v>
      </c>
      <c r="Z46" s="3">
        <f t="shared" ca="1" si="212"/>
        <v>0</v>
      </c>
      <c r="AA46" s="3">
        <f t="shared" ca="1" si="212"/>
        <v>0</v>
      </c>
      <c r="AB46" s="3">
        <f t="shared" ca="1" si="212"/>
        <v>0</v>
      </c>
      <c r="AC46" s="3">
        <f t="shared" ca="1" si="212"/>
        <v>0</v>
      </c>
      <c r="AD46" s="3">
        <f t="shared" ca="1" si="212"/>
        <v>0</v>
      </c>
      <c r="AE46" s="3">
        <f t="shared" ca="1" si="212"/>
        <v>0</v>
      </c>
      <c r="AF46" s="3">
        <f t="shared" ca="1" si="212"/>
        <v>0</v>
      </c>
      <c r="AG46" s="3">
        <f t="shared" ca="1" si="212"/>
        <v>0</v>
      </c>
      <c r="AH46" s="3">
        <f t="shared" ca="1" si="212"/>
        <v>0</v>
      </c>
      <c r="AI46" s="3">
        <f t="shared" ca="1" si="212"/>
        <v>0</v>
      </c>
      <c r="AJ46" s="3">
        <f t="shared" ca="1" si="212"/>
        <v>0</v>
      </c>
      <c r="AK46" s="3">
        <f t="shared" ca="1" si="212"/>
        <v>0</v>
      </c>
      <c r="AL46" s="3">
        <f t="shared" ca="1" si="212"/>
        <v>0</v>
      </c>
      <c r="AM46" s="3">
        <f t="shared" ca="1" si="212"/>
        <v>0</v>
      </c>
      <c r="AN46" s="3">
        <f t="shared" ca="1" si="212"/>
        <v>0</v>
      </c>
      <c r="AO46" s="3">
        <f t="shared" ca="1" si="212"/>
        <v>0</v>
      </c>
      <c r="AP46" s="3">
        <f t="shared" ca="1" si="212"/>
        <v>0</v>
      </c>
      <c r="AQ46" s="3">
        <f t="shared" ca="1" si="212"/>
        <v>0</v>
      </c>
      <c r="AR46" s="3">
        <f t="shared" ca="1" si="212"/>
        <v>0</v>
      </c>
      <c r="AS46" s="3">
        <f t="shared" ca="1" si="212"/>
        <v>0</v>
      </c>
      <c r="AT46" s="3">
        <f t="shared" ca="1" si="212"/>
        <v>0</v>
      </c>
      <c r="AU46" s="3">
        <f t="shared" ca="1" si="212"/>
        <v>0</v>
      </c>
      <c r="AV46" s="3">
        <f t="shared" ca="1" si="212"/>
        <v>0</v>
      </c>
      <c r="AW46" s="3">
        <f t="shared" ca="1" si="212"/>
        <v>0</v>
      </c>
      <c r="AX46" s="3">
        <f t="shared" ca="1" si="212"/>
        <v>0</v>
      </c>
      <c r="AY46" s="3">
        <f t="shared" ca="1" si="212"/>
        <v>0</v>
      </c>
      <c r="AZ46" s="3">
        <f t="shared" ca="1" si="212"/>
        <v>0</v>
      </c>
      <c r="BA46" s="3">
        <f t="shared" ca="1" si="212"/>
        <v>0</v>
      </c>
      <c r="BB46" s="3">
        <f t="shared" ca="1" si="212"/>
        <v>0</v>
      </c>
      <c r="BC46" s="3">
        <f t="shared" ca="1" si="212"/>
        <v>0</v>
      </c>
      <c r="BD46" s="3">
        <f t="shared" ca="1" si="212"/>
        <v>0</v>
      </c>
      <c r="BE46" s="3">
        <f t="shared" ca="1" si="212"/>
        <v>0</v>
      </c>
      <c r="BF46" s="3">
        <f t="shared" ca="1" si="212"/>
        <v>0</v>
      </c>
      <c r="BG46" s="3">
        <f t="shared" ca="1" si="212"/>
        <v>0</v>
      </c>
      <c r="BH46" s="3">
        <f t="shared" ca="1" si="212"/>
        <v>0</v>
      </c>
      <c r="BI46" s="3">
        <f t="shared" ca="1" si="212"/>
        <v>0</v>
      </c>
      <c r="BJ46" s="3">
        <f t="shared" ca="1" si="212"/>
        <v>0</v>
      </c>
      <c r="BK46" s="3">
        <f t="shared" ca="1" si="212"/>
        <v>0</v>
      </c>
      <c r="BL46" s="3">
        <f t="shared" ca="1" si="212"/>
        <v>0</v>
      </c>
      <c r="BM46" s="3">
        <f t="shared" ca="1" si="212"/>
        <v>0</v>
      </c>
      <c r="BN46" s="3">
        <f t="shared" ca="1" si="212"/>
        <v>0</v>
      </c>
      <c r="BO46" s="3">
        <f t="shared" ca="1" si="212"/>
        <v>0</v>
      </c>
      <c r="BP46" s="3">
        <f t="shared" ca="1" si="212"/>
        <v>0</v>
      </c>
      <c r="BQ46" s="3">
        <f t="shared" ca="1" si="212"/>
        <v>0</v>
      </c>
      <c r="BR46" s="3">
        <f t="shared" ca="1" si="212"/>
        <v>0</v>
      </c>
      <c r="BS46" s="3">
        <f t="shared" ca="1" si="212"/>
        <v>0</v>
      </c>
      <c r="BT46" s="3">
        <f t="shared" ref="BT46:EE46" ca="1" si="213">BT141</f>
        <v>0</v>
      </c>
      <c r="BU46" s="3">
        <f t="shared" ca="1" si="213"/>
        <v>0</v>
      </c>
      <c r="BV46" s="3">
        <f t="shared" ca="1" si="213"/>
        <v>0</v>
      </c>
      <c r="BW46" s="3">
        <f t="shared" ca="1" si="213"/>
        <v>0</v>
      </c>
      <c r="BX46" s="3">
        <f t="shared" ca="1" si="213"/>
        <v>0</v>
      </c>
      <c r="BY46" s="3">
        <f t="shared" ca="1" si="213"/>
        <v>0</v>
      </c>
      <c r="BZ46" s="3">
        <f t="shared" ca="1" si="213"/>
        <v>0</v>
      </c>
      <c r="CA46" s="3">
        <f t="shared" ca="1" si="213"/>
        <v>0</v>
      </c>
      <c r="CB46" s="3">
        <f t="shared" ca="1" si="213"/>
        <v>0</v>
      </c>
      <c r="CC46" s="3">
        <f t="shared" ca="1" si="213"/>
        <v>0</v>
      </c>
      <c r="CD46" s="3">
        <f t="shared" ca="1" si="213"/>
        <v>0</v>
      </c>
      <c r="CE46" s="3">
        <f t="shared" ca="1" si="213"/>
        <v>0</v>
      </c>
      <c r="CF46" s="3">
        <f t="shared" ca="1" si="213"/>
        <v>0</v>
      </c>
      <c r="CG46" s="3">
        <f t="shared" ca="1" si="213"/>
        <v>0</v>
      </c>
      <c r="CH46" s="3">
        <f t="shared" ca="1" si="213"/>
        <v>0</v>
      </c>
      <c r="CI46" s="3">
        <f t="shared" ca="1" si="213"/>
        <v>0</v>
      </c>
      <c r="CJ46" s="3">
        <f t="shared" ca="1" si="213"/>
        <v>0</v>
      </c>
      <c r="CK46" s="3">
        <f t="shared" ca="1" si="213"/>
        <v>0</v>
      </c>
      <c r="CL46" s="3">
        <f t="shared" ca="1" si="213"/>
        <v>0</v>
      </c>
      <c r="CM46" s="3">
        <f t="shared" ca="1" si="213"/>
        <v>0</v>
      </c>
      <c r="CN46" s="3">
        <f t="shared" ca="1" si="213"/>
        <v>0</v>
      </c>
      <c r="CO46" s="3">
        <f t="shared" ca="1" si="213"/>
        <v>0</v>
      </c>
      <c r="CP46" s="3">
        <f t="shared" ca="1" si="213"/>
        <v>0</v>
      </c>
      <c r="CQ46" s="3">
        <f t="shared" ca="1" si="213"/>
        <v>0</v>
      </c>
      <c r="CR46" s="3">
        <f t="shared" ca="1" si="213"/>
        <v>0</v>
      </c>
      <c r="CS46" s="3">
        <f t="shared" ca="1" si="213"/>
        <v>0</v>
      </c>
      <c r="CT46" s="3">
        <f t="shared" ca="1" si="213"/>
        <v>0</v>
      </c>
      <c r="CU46" s="3">
        <f t="shared" ca="1" si="213"/>
        <v>0</v>
      </c>
      <c r="CV46" s="3">
        <f t="shared" ca="1" si="213"/>
        <v>0</v>
      </c>
      <c r="CW46" s="3">
        <f t="shared" ca="1" si="213"/>
        <v>0</v>
      </c>
      <c r="CX46" s="3">
        <f t="shared" ca="1" si="213"/>
        <v>0</v>
      </c>
      <c r="CY46" s="3">
        <f t="shared" ca="1" si="213"/>
        <v>0</v>
      </c>
      <c r="CZ46" s="3">
        <f t="shared" ca="1" si="213"/>
        <v>0</v>
      </c>
      <c r="DA46" s="3">
        <f t="shared" ca="1" si="213"/>
        <v>0</v>
      </c>
      <c r="DB46" s="3">
        <f t="shared" ca="1" si="213"/>
        <v>0</v>
      </c>
      <c r="DC46" s="3">
        <f t="shared" ca="1" si="213"/>
        <v>0</v>
      </c>
      <c r="DD46" s="3">
        <f t="shared" ca="1" si="213"/>
        <v>0</v>
      </c>
      <c r="DE46" s="3">
        <f t="shared" ca="1" si="213"/>
        <v>0</v>
      </c>
      <c r="DF46" s="3">
        <f t="shared" ca="1" si="213"/>
        <v>0</v>
      </c>
      <c r="DG46" s="3">
        <f t="shared" ca="1" si="213"/>
        <v>0</v>
      </c>
      <c r="DH46" s="3">
        <f t="shared" ca="1" si="213"/>
        <v>0</v>
      </c>
      <c r="DI46" s="3">
        <f t="shared" ca="1" si="213"/>
        <v>0</v>
      </c>
      <c r="DJ46" s="3">
        <f t="shared" ca="1" si="213"/>
        <v>0</v>
      </c>
      <c r="DK46" s="3">
        <f t="shared" ca="1" si="213"/>
        <v>0</v>
      </c>
      <c r="DL46" s="3">
        <f t="shared" ca="1" si="213"/>
        <v>0</v>
      </c>
      <c r="DM46" s="3">
        <f t="shared" ca="1" si="213"/>
        <v>0</v>
      </c>
      <c r="DN46" s="3">
        <f t="shared" ca="1" si="213"/>
        <v>0</v>
      </c>
      <c r="DO46" s="3">
        <f t="shared" ca="1" si="213"/>
        <v>0</v>
      </c>
      <c r="DP46" s="3">
        <f t="shared" ca="1" si="213"/>
        <v>0</v>
      </c>
      <c r="DQ46" s="3">
        <f t="shared" ca="1" si="213"/>
        <v>0</v>
      </c>
      <c r="DR46" s="3">
        <f t="shared" ca="1" si="213"/>
        <v>0</v>
      </c>
      <c r="DS46" s="3">
        <f t="shared" ca="1" si="213"/>
        <v>0</v>
      </c>
      <c r="DT46" s="3">
        <f t="shared" ca="1" si="213"/>
        <v>0</v>
      </c>
      <c r="DU46" s="3">
        <f t="shared" ca="1" si="213"/>
        <v>0</v>
      </c>
      <c r="DV46" s="3">
        <f t="shared" ca="1" si="213"/>
        <v>0</v>
      </c>
      <c r="DW46" s="3">
        <f t="shared" ca="1" si="213"/>
        <v>0</v>
      </c>
      <c r="DX46" s="3">
        <f t="shared" ca="1" si="213"/>
        <v>0</v>
      </c>
      <c r="DY46" s="3">
        <f t="shared" ca="1" si="213"/>
        <v>0</v>
      </c>
      <c r="DZ46" s="3">
        <f t="shared" ca="1" si="213"/>
        <v>0</v>
      </c>
      <c r="EA46" s="3">
        <f t="shared" ca="1" si="213"/>
        <v>0</v>
      </c>
      <c r="EB46" s="3">
        <f t="shared" ca="1" si="213"/>
        <v>0</v>
      </c>
      <c r="EC46" s="3">
        <f t="shared" ca="1" si="213"/>
        <v>0</v>
      </c>
      <c r="ED46" s="3">
        <f t="shared" ca="1" si="213"/>
        <v>0</v>
      </c>
      <c r="EE46" s="3">
        <f t="shared" ca="1" si="213"/>
        <v>0</v>
      </c>
      <c r="EF46" s="3">
        <f t="shared" ref="EF46:EG46" ca="1" si="214">EF141</f>
        <v>0</v>
      </c>
      <c r="EG46" s="3">
        <f t="shared" ca="1" si="214"/>
        <v>0</v>
      </c>
      <c r="EH46" s="3">
        <f t="shared" ref="EH46:GC46" ca="1" si="215">EH141</f>
        <v>0</v>
      </c>
      <c r="EI46" s="3">
        <f t="shared" ca="1" si="215"/>
        <v>0</v>
      </c>
      <c r="EJ46" s="3">
        <f t="shared" ca="1" si="215"/>
        <v>0</v>
      </c>
      <c r="EK46" s="3">
        <f t="shared" ca="1" si="215"/>
        <v>0</v>
      </c>
      <c r="EL46" s="3">
        <f t="shared" ca="1" si="215"/>
        <v>0</v>
      </c>
      <c r="EM46" s="3">
        <f t="shared" ca="1" si="215"/>
        <v>0</v>
      </c>
      <c r="EN46" s="3">
        <f t="shared" ca="1" si="215"/>
        <v>0</v>
      </c>
      <c r="EO46" s="3">
        <f t="shared" ca="1" si="215"/>
        <v>0</v>
      </c>
      <c r="EP46" s="3">
        <f t="shared" ca="1" si="215"/>
        <v>0</v>
      </c>
      <c r="EQ46" s="3">
        <f t="shared" ca="1" si="215"/>
        <v>0</v>
      </c>
      <c r="ER46" s="3">
        <f t="shared" ca="1" si="215"/>
        <v>0</v>
      </c>
      <c r="ES46" s="3">
        <f t="shared" ca="1" si="215"/>
        <v>0</v>
      </c>
      <c r="ET46" s="3">
        <f t="shared" ca="1" si="215"/>
        <v>0</v>
      </c>
      <c r="EU46" s="3">
        <f t="shared" ca="1" si="215"/>
        <v>0</v>
      </c>
      <c r="EV46" s="3">
        <f t="shared" ca="1" si="215"/>
        <v>0</v>
      </c>
      <c r="EW46" s="3">
        <f t="shared" ca="1" si="215"/>
        <v>0</v>
      </c>
      <c r="EX46" s="3">
        <f t="shared" ca="1" si="215"/>
        <v>0</v>
      </c>
      <c r="EY46" s="3">
        <f t="shared" ca="1" si="215"/>
        <v>0</v>
      </c>
      <c r="EZ46" s="3">
        <f t="shared" ca="1" si="215"/>
        <v>0</v>
      </c>
      <c r="FA46" s="3">
        <f t="shared" ca="1" si="215"/>
        <v>0</v>
      </c>
      <c r="FB46" s="3">
        <f t="shared" ca="1" si="215"/>
        <v>0</v>
      </c>
      <c r="FC46" s="3">
        <f t="shared" ca="1" si="215"/>
        <v>0</v>
      </c>
      <c r="FD46" s="3">
        <f t="shared" ca="1" si="215"/>
        <v>0</v>
      </c>
      <c r="FE46" s="3">
        <f t="shared" ca="1" si="215"/>
        <v>0</v>
      </c>
      <c r="FF46" s="3">
        <f t="shared" ca="1" si="215"/>
        <v>0</v>
      </c>
      <c r="FG46" s="3">
        <f t="shared" ca="1" si="215"/>
        <v>0</v>
      </c>
      <c r="FH46" s="3">
        <f t="shared" ca="1" si="215"/>
        <v>0</v>
      </c>
      <c r="FI46" s="3">
        <f t="shared" ca="1" si="215"/>
        <v>0</v>
      </c>
      <c r="FJ46" s="3">
        <f t="shared" ca="1" si="215"/>
        <v>0</v>
      </c>
      <c r="FK46" s="3">
        <f t="shared" ca="1" si="215"/>
        <v>0</v>
      </c>
      <c r="FL46" s="3">
        <f t="shared" ca="1" si="215"/>
        <v>0</v>
      </c>
      <c r="FM46" s="3">
        <f t="shared" ca="1" si="215"/>
        <v>0</v>
      </c>
      <c r="FN46" s="3">
        <f t="shared" ca="1" si="215"/>
        <v>0</v>
      </c>
      <c r="FO46" s="3">
        <f t="shared" ca="1" si="215"/>
        <v>0</v>
      </c>
      <c r="FP46" s="3">
        <f t="shared" ca="1" si="215"/>
        <v>0</v>
      </c>
      <c r="FQ46" s="3">
        <f t="shared" ca="1" si="215"/>
        <v>0</v>
      </c>
      <c r="FR46" s="3">
        <f t="shared" ca="1" si="215"/>
        <v>0</v>
      </c>
      <c r="FS46" s="3">
        <f t="shared" ca="1" si="215"/>
        <v>0</v>
      </c>
      <c r="FT46" s="3">
        <f t="shared" ca="1" si="215"/>
        <v>0</v>
      </c>
      <c r="FU46" s="3">
        <f t="shared" ca="1" si="215"/>
        <v>0</v>
      </c>
      <c r="FV46" s="3">
        <f t="shared" ca="1" si="215"/>
        <v>0</v>
      </c>
      <c r="FW46" s="3">
        <f t="shared" ca="1" si="215"/>
        <v>0</v>
      </c>
      <c r="FX46" s="3">
        <f t="shared" ca="1" si="215"/>
        <v>0</v>
      </c>
      <c r="FY46" s="3">
        <f t="shared" ca="1" si="215"/>
        <v>0</v>
      </c>
      <c r="FZ46" s="3">
        <f t="shared" ca="1" si="215"/>
        <v>0</v>
      </c>
      <c r="GA46" s="3">
        <f t="shared" ca="1" si="215"/>
        <v>0</v>
      </c>
      <c r="GB46" s="3">
        <f t="shared" ca="1" si="215"/>
        <v>0</v>
      </c>
      <c r="GC46" s="3">
        <f t="shared" ca="1" si="215"/>
        <v>0</v>
      </c>
      <c r="GD46" s="3">
        <f t="shared" ref="GD46:GK46" ca="1" si="216">GD141</f>
        <v>0</v>
      </c>
      <c r="GE46" s="3">
        <f t="shared" ca="1" si="216"/>
        <v>0</v>
      </c>
      <c r="GF46" s="3">
        <f t="shared" ca="1" si="216"/>
        <v>0</v>
      </c>
      <c r="GG46" s="3">
        <f t="shared" ca="1" si="216"/>
        <v>0</v>
      </c>
      <c r="GH46" s="3">
        <f t="shared" ca="1" si="216"/>
        <v>0</v>
      </c>
      <c r="GI46" s="3">
        <f t="shared" ca="1" si="216"/>
        <v>0</v>
      </c>
      <c r="GJ46" s="3">
        <f t="shared" ca="1" si="216"/>
        <v>0</v>
      </c>
      <c r="GK46" s="3">
        <f t="shared" ca="1" si="216"/>
        <v>0</v>
      </c>
      <c r="GL46" s="3">
        <f t="shared" ref="GL46:GM46" ca="1" si="217">GL141</f>
        <v>0</v>
      </c>
      <c r="GM46" s="3">
        <f t="shared" ca="1" si="217"/>
        <v>0</v>
      </c>
    </row>
    <row r="47" spans="2:195" x14ac:dyDescent="0.25">
      <c r="B47" s="16">
        <f t="shared" si="145"/>
        <v>15</v>
      </c>
      <c r="G47" s="3">
        <f ca="1">G147</f>
        <v>0</v>
      </c>
      <c r="H47" s="3">
        <f t="shared" ref="H47:BS47" ca="1" si="218">H147</f>
        <v>0</v>
      </c>
      <c r="I47" s="3">
        <f t="shared" ca="1" si="218"/>
        <v>0</v>
      </c>
      <c r="J47" s="3">
        <f t="shared" ca="1" si="218"/>
        <v>0</v>
      </c>
      <c r="K47" s="3">
        <f t="shared" ca="1" si="218"/>
        <v>0</v>
      </c>
      <c r="L47" s="3">
        <f t="shared" ca="1" si="218"/>
        <v>0</v>
      </c>
      <c r="M47" s="3">
        <f t="shared" ca="1" si="218"/>
        <v>0</v>
      </c>
      <c r="N47" s="3">
        <f t="shared" ca="1" si="218"/>
        <v>0</v>
      </c>
      <c r="O47" s="3">
        <f t="shared" ca="1" si="218"/>
        <v>0</v>
      </c>
      <c r="P47" s="3">
        <f t="shared" ca="1" si="218"/>
        <v>0</v>
      </c>
      <c r="Q47" s="3">
        <f t="shared" ca="1" si="218"/>
        <v>0</v>
      </c>
      <c r="R47" s="3">
        <f t="shared" ca="1" si="218"/>
        <v>0</v>
      </c>
      <c r="S47" s="3">
        <f t="shared" ca="1" si="218"/>
        <v>0</v>
      </c>
      <c r="T47" s="3">
        <f t="shared" ca="1" si="218"/>
        <v>0</v>
      </c>
      <c r="U47" s="3">
        <f t="shared" ca="1" si="218"/>
        <v>0</v>
      </c>
      <c r="V47" s="3">
        <f t="shared" ca="1" si="218"/>
        <v>0</v>
      </c>
      <c r="W47" s="3">
        <f t="shared" ca="1" si="218"/>
        <v>0</v>
      </c>
      <c r="X47" s="3">
        <f t="shared" ca="1" si="218"/>
        <v>0</v>
      </c>
      <c r="Y47" s="3">
        <f t="shared" ca="1" si="218"/>
        <v>0</v>
      </c>
      <c r="Z47" s="3">
        <f t="shared" ca="1" si="218"/>
        <v>0</v>
      </c>
      <c r="AA47" s="3">
        <f t="shared" ca="1" si="218"/>
        <v>0</v>
      </c>
      <c r="AB47" s="3">
        <f t="shared" ca="1" si="218"/>
        <v>0</v>
      </c>
      <c r="AC47" s="3">
        <f t="shared" ca="1" si="218"/>
        <v>0</v>
      </c>
      <c r="AD47" s="3">
        <f t="shared" ca="1" si="218"/>
        <v>0</v>
      </c>
      <c r="AE47" s="3">
        <f t="shared" ca="1" si="218"/>
        <v>0</v>
      </c>
      <c r="AF47" s="3">
        <f t="shared" ca="1" si="218"/>
        <v>0</v>
      </c>
      <c r="AG47" s="3">
        <f t="shared" ca="1" si="218"/>
        <v>0</v>
      </c>
      <c r="AH47" s="3">
        <f t="shared" ca="1" si="218"/>
        <v>0</v>
      </c>
      <c r="AI47" s="3">
        <f t="shared" ca="1" si="218"/>
        <v>0</v>
      </c>
      <c r="AJ47" s="3">
        <f t="shared" ca="1" si="218"/>
        <v>0</v>
      </c>
      <c r="AK47" s="3">
        <f t="shared" ca="1" si="218"/>
        <v>0</v>
      </c>
      <c r="AL47" s="3">
        <f t="shared" ca="1" si="218"/>
        <v>0</v>
      </c>
      <c r="AM47" s="3">
        <f t="shared" ca="1" si="218"/>
        <v>0</v>
      </c>
      <c r="AN47" s="3">
        <f t="shared" ca="1" si="218"/>
        <v>0</v>
      </c>
      <c r="AO47" s="3">
        <f t="shared" ca="1" si="218"/>
        <v>0</v>
      </c>
      <c r="AP47" s="3">
        <f t="shared" ca="1" si="218"/>
        <v>0</v>
      </c>
      <c r="AQ47" s="3">
        <f t="shared" ca="1" si="218"/>
        <v>0</v>
      </c>
      <c r="AR47" s="3">
        <f t="shared" ca="1" si="218"/>
        <v>0</v>
      </c>
      <c r="AS47" s="3">
        <f t="shared" ca="1" si="218"/>
        <v>0</v>
      </c>
      <c r="AT47" s="3">
        <f t="shared" ca="1" si="218"/>
        <v>0</v>
      </c>
      <c r="AU47" s="3">
        <f t="shared" ca="1" si="218"/>
        <v>0</v>
      </c>
      <c r="AV47" s="3">
        <f t="shared" ca="1" si="218"/>
        <v>0</v>
      </c>
      <c r="AW47" s="3">
        <f t="shared" ca="1" si="218"/>
        <v>0</v>
      </c>
      <c r="AX47" s="3">
        <f t="shared" ca="1" si="218"/>
        <v>0</v>
      </c>
      <c r="AY47" s="3">
        <f t="shared" ca="1" si="218"/>
        <v>0</v>
      </c>
      <c r="AZ47" s="3">
        <f t="shared" ca="1" si="218"/>
        <v>0</v>
      </c>
      <c r="BA47" s="3">
        <f t="shared" ca="1" si="218"/>
        <v>0</v>
      </c>
      <c r="BB47" s="3">
        <f t="shared" ca="1" si="218"/>
        <v>0</v>
      </c>
      <c r="BC47" s="3">
        <f t="shared" ca="1" si="218"/>
        <v>0</v>
      </c>
      <c r="BD47" s="3">
        <f t="shared" ca="1" si="218"/>
        <v>0</v>
      </c>
      <c r="BE47" s="3">
        <f t="shared" ca="1" si="218"/>
        <v>0</v>
      </c>
      <c r="BF47" s="3">
        <f t="shared" ca="1" si="218"/>
        <v>0</v>
      </c>
      <c r="BG47" s="3">
        <f t="shared" ca="1" si="218"/>
        <v>0</v>
      </c>
      <c r="BH47" s="3">
        <f t="shared" ca="1" si="218"/>
        <v>0</v>
      </c>
      <c r="BI47" s="3">
        <f t="shared" ca="1" si="218"/>
        <v>0</v>
      </c>
      <c r="BJ47" s="3">
        <f t="shared" ca="1" si="218"/>
        <v>0</v>
      </c>
      <c r="BK47" s="3">
        <f t="shared" ca="1" si="218"/>
        <v>0</v>
      </c>
      <c r="BL47" s="3">
        <f t="shared" ca="1" si="218"/>
        <v>0</v>
      </c>
      <c r="BM47" s="3">
        <f t="shared" ca="1" si="218"/>
        <v>0</v>
      </c>
      <c r="BN47" s="3">
        <f t="shared" ca="1" si="218"/>
        <v>0</v>
      </c>
      <c r="BO47" s="3">
        <f t="shared" ca="1" si="218"/>
        <v>0</v>
      </c>
      <c r="BP47" s="3">
        <f t="shared" ca="1" si="218"/>
        <v>0</v>
      </c>
      <c r="BQ47" s="3">
        <f t="shared" ca="1" si="218"/>
        <v>0</v>
      </c>
      <c r="BR47" s="3">
        <f t="shared" ca="1" si="218"/>
        <v>0</v>
      </c>
      <c r="BS47" s="3">
        <f t="shared" ca="1" si="218"/>
        <v>0</v>
      </c>
      <c r="BT47" s="3">
        <f t="shared" ref="BT47:EE47" ca="1" si="219">BT147</f>
        <v>0</v>
      </c>
      <c r="BU47" s="3">
        <f t="shared" ca="1" si="219"/>
        <v>0</v>
      </c>
      <c r="BV47" s="3">
        <f t="shared" ca="1" si="219"/>
        <v>0</v>
      </c>
      <c r="BW47" s="3">
        <f t="shared" ca="1" si="219"/>
        <v>0</v>
      </c>
      <c r="BX47" s="3">
        <f t="shared" ca="1" si="219"/>
        <v>0</v>
      </c>
      <c r="BY47" s="3">
        <f t="shared" ca="1" si="219"/>
        <v>0</v>
      </c>
      <c r="BZ47" s="3">
        <f t="shared" ca="1" si="219"/>
        <v>0</v>
      </c>
      <c r="CA47" s="3">
        <f t="shared" ca="1" si="219"/>
        <v>0</v>
      </c>
      <c r="CB47" s="3">
        <f t="shared" ca="1" si="219"/>
        <v>0</v>
      </c>
      <c r="CC47" s="3">
        <f t="shared" ca="1" si="219"/>
        <v>0</v>
      </c>
      <c r="CD47" s="3">
        <f t="shared" ca="1" si="219"/>
        <v>0</v>
      </c>
      <c r="CE47" s="3">
        <f t="shared" ca="1" si="219"/>
        <v>0</v>
      </c>
      <c r="CF47" s="3">
        <f t="shared" ca="1" si="219"/>
        <v>0</v>
      </c>
      <c r="CG47" s="3">
        <f t="shared" ca="1" si="219"/>
        <v>0</v>
      </c>
      <c r="CH47" s="3">
        <f t="shared" ca="1" si="219"/>
        <v>0</v>
      </c>
      <c r="CI47" s="3">
        <f t="shared" ca="1" si="219"/>
        <v>0</v>
      </c>
      <c r="CJ47" s="3">
        <f t="shared" ca="1" si="219"/>
        <v>0</v>
      </c>
      <c r="CK47" s="3">
        <f t="shared" ca="1" si="219"/>
        <v>0</v>
      </c>
      <c r="CL47" s="3">
        <f t="shared" ca="1" si="219"/>
        <v>0</v>
      </c>
      <c r="CM47" s="3">
        <f t="shared" ca="1" si="219"/>
        <v>0</v>
      </c>
      <c r="CN47" s="3">
        <f t="shared" ca="1" si="219"/>
        <v>0</v>
      </c>
      <c r="CO47" s="3">
        <f t="shared" ca="1" si="219"/>
        <v>0</v>
      </c>
      <c r="CP47" s="3">
        <f t="shared" ca="1" si="219"/>
        <v>0</v>
      </c>
      <c r="CQ47" s="3">
        <f t="shared" ca="1" si="219"/>
        <v>0</v>
      </c>
      <c r="CR47" s="3">
        <f t="shared" ca="1" si="219"/>
        <v>0</v>
      </c>
      <c r="CS47" s="3">
        <f t="shared" ca="1" si="219"/>
        <v>0</v>
      </c>
      <c r="CT47" s="3">
        <f t="shared" ca="1" si="219"/>
        <v>0</v>
      </c>
      <c r="CU47" s="3">
        <f t="shared" ca="1" si="219"/>
        <v>0</v>
      </c>
      <c r="CV47" s="3">
        <f t="shared" ca="1" si="219"/>
        <v>0</v>
      </c>
      <c r="CW47" s="3">
        <f t="shared" ca="1" si="219"/>
        <v>0</v>
      </c>
      <c r="CX47" s="3">
        <f t="shared" ca="1" si="219"/>
        <v>0</v>
      </c>
      <c r="CY47" s="3">
        <f t="shared" ca="1" si="219"/>
        <v>0</v>
      </c>
      <c r="CZ47" s="3">
        <f t="shared" ca="1" si="219"/>
        <v>0</v>
      </c>
      <c r="DA47" s="3">
        <f t="shared" ca="1" si="219"/>
        <v>0</v>
      </c>
      <c r="DB47" s="3">
        <f t="shared" ca="1" si="219"/>
        <v>0</v>
      </c>
      <c r="DC47" s="3">
        <f t="shared" ca="1" si="219"/>
        <v>0</v>
      </c>
      <c r="DD47" s="3">
        <f t="shared" ca="1" si="219"/>
        <v>0</v>
      </c>
      <c r="DE47" s="3">
        <f t="shared" ca="1" si="219"/>
        <v>0</v>
      </c>
      <c r="DF47" s="3">
        <f t="shared" ca="1" si="219"/>
        <v>0</v>
      </c>
      <c r="DG47" s="3">
        <f t="shared" ca="1" si="219"/>
        <v>0</v>
      </c>
      <c r="DH47" s="3">
        <f t="shared" ca="1" si="219"/>
        <v>0</v>
      </c>
      <c r="DI47" s="3">
        <f t="shared" ca="1" si="219"/>
        <v>0</v>
      </c>
      <c r="DJ47" s="3">
        <f t="shared" ca="1" si="219"/>
        <v>0</v>
      </c>
      <c r="DK47" s="3">
        <f t="shared" ca="1" si="219"/>
        <v>0</v>
      </c>
      <c r="DL47" s="3">
        <f t="shared" ca="1" si="219"/>
        <v>0</v>
      </c>
      <c r="DM47" s="3">
        <f t="shared" ca="1" si="219"/>
        <v>0</v>
      </c>
      <c r="DN47" s="3">
        <f t="shared" ca="1" si="219"/>
        <v>0</v>
      </c>
      <c r="DO47" s="3">
        <f t="shared" ca="1" si="219"/>
        <v>0</v>
      </c>
      <c r="DP47" s="3">
        <f t="shared" ca="1" si="219"/>
        <v>0</v>
      </c>
      <c r="DQ47" s="3">
        <f t="shared" ca="1" si="219"/>
        <v>0</v>
      </c>
      <c r="DR47" s="3">
        <f t="shared" ca="1" si="219"/>
        <v>0</v>
      </c>
      <c r="DS47" s="3">
        <f t="shared" ca="1" si="219"/>
        <v>0</v>
      </c>
      <c r="DT47" s="3">
        <f t="shared" ca="1" si="219"/>
        <v>0</v>
      </c>
      <c r="DU47" s="3">
        <f t="shared" ca="1" si="219"/>
        <v>0</v>
      </c>
      <c r="DV47" s="3">
        <f t="shared" ca="1" si="219"/>
        <v>0</v>
      </c>
      <c r="DW47" s="3">
        <f t="shared" ca="1" si="219"/>
        <v>0</v>
      </c>
      <c r="DX47" s="3">
        <f t="shared" ca="1" si="219"/>
        <v>0</v>
      </c>
      <c r="DY47" s="3">
        <f t="shared" ca="1" si="219"/>
        <v>0</v>
      </c>
      <c r="DZ47" s="3">
        <f t="shared" ca="1" si="219"/>
        <v>0</v>
      </c>
      <c r="EA47" s="3">
        <f t="shared" ca="1" si="219"/>
        <v>0</v>
      </c>
      <c r="EB47" s="3">
        <f t="shared" ca="1" si="219"/>
        <v>0</v>
      </c>
      <c r="EC47" s="3">
        <f t="shared" ca="1" si="219"/>
        <v>0</v>
      </c>
      <c r="ED47" s="3">
        <f t="shared" ca="1" si="219"/>
        <v>0</v>
      </c>
      <c r="EE47" s="3">
        <f t="shared" ca="1" si="219"/>
        <v>0</v>
      </c>
      <c r="EF47" s="3">
        <f t="shared" ref="EF47:EG47" ca="1" si="220">EF147</f>
        <v>0</v>
      </c>
      <c r="EG47" s="3">
        <f t="shared" ca="1" si="220"/>
        <v>0</v>
      </c>
      <c r="EH47" s="3">
        <f t="shared" ref="EH47:GC47" ca="1" si="221">EH147</f>
        <v>0</v>
      </c>
      <c r="EI47" s="3">
        <f t="shared" ca="1" si="221"/>
        <v>0</v>
      </c>
      <c r="EJ47" s="3">
        <f t="shared" ca="1" si="221"/>
        <v>0</v>
      </c>
      <c r="EK47" s="3">
        <f t="shared" ca="1" si="221"/>
        <v>0</v>
      </c>
      <c r="EL47" s="3">
        <f t="shared" ca="1" si="221"/>
        <v>0</v>
      </c>
      <c r="EM47" s="3">
        <f t="shared" ca="1" si="221"/>
        <v>0</v>
      </c>
      <c r="EN47" s="3">
        <f t="shared" ca="1" si="221"/>
        <v>0</v>
      </c>
      <c r="EO47" s="3">
        <f t="shared" ca="1" si="221"/>
        <v>0</v>
      </c>
      <c r="EP47" s="3">
        <f t="shared" ca="1" si="221"/>
        <v>0</v>
      </c>
      <c r="EQ47" s="3">
        <f t="shared" ca="1" si="221"/>
        <v>0</v>
      </c>
      <c r="ER47" s="3">
        <f t="shared" ca="1" si="221"/>
        <v>0</v>
      </c>
      <c r="ES47" s="3">
        <f t="shared" ca="1" si="221"/>
        <v>0</v>
      </c>
      <c r="ET47" s="3">
        <f t="shared" ca="1" si="221"/>
        <v>0</v>
      </c>
      <c r="EU47" s="3">
        <f t="shared" ca="1" si="221"/>
        <v>0</v>
      </c>
      <c r="EV47" s="3">
        <f t="shared" ca="1" si="221"/>
        <v>0</v>
      </c>
      <c r="EW47" s="3">
        <f t="shared" ca="1" si="221"/>
        <v>0</v>
      </c>
      <c r="EX47" s="3">
        <f t="shared" ca="1" si="221"/>
        <v>0</v>
      </c>
      <c r="EY47" s="3">
        <f t="shared" ca="1" si="221"/>
        <v>0</v>
      </c>
      <c r="EZ47" s="3">
        <f t="shared" ca="1" si="221"/>
        <v>0</v>
      </c>
      <c r="FA47" s="3">
        <f t="shared" ca="1" si="221"/>
        <v>0</v>
      </c>
      <c r="FB47" s="3">
        <f t="shared" ca="1" si="221"/>
        <v>0</v>
      </c>
      <c r="FC47" s="3">
        <f t="shared" ca="1" si="221"/>
        <v>0</v>
      </c>
      <c r="FD47" s="3">
        <f t="shared" ca="1" si="221"/>
        <v>0</v>
      </c>
      <c r="FE47" s="3">
        <f t="shared" ca="1" si="221"/>
        <v>0</v>
      </c>
      <c r="FF47" s="3">
        <f t="shared" ca="1" si="221"/>
        <v>0</v>
      </c>
      <c r="FG47" s="3">
        <f t="shared" ca="1" si="221"/>
        <v>0</v>
      </c>
      <c r="FH47" s="3">
        <f t="shared" ca="1" si="221"/>
        <v>0</v>
      </c>
      <c r="FI47" s="3">
        <f t="shared" ca="1" si="221"/>
        <v>0</v>
      </c>
      <c r="FJ47" s="3">
        <f t="shared" ca="1" si="221"/>
        <v>0</v>
      </c>
      <c r="FK47" s="3">
        <f t="shared" ca="1" si="221"/>
        <v>0</v>
      </c>
      <c r="FL47" s="3">
        <f t="shared" ca="1" si="221"/>
        <v>0</v>
      </c>
      <c r="FM47" s="3">
        <f t="shared" ca="1" si="221"/>
        <v>0</v>
      </c>
      <c r="FN47" s="3">
        <f t="shared" ca="1" si="221"/>
        <v>0</v>
      </c>
      <c r="FO47" s="3">
        <f t="shared" ca="1" si="221"/>
        <v>0</v>
      </c>
      <c r="FP47" s="3">
        <f t="shared" ca="1" si="221"/>
        <v>0</v>
      </c>
      <c r="FQ47" s="3">
        <f t="shared" ca="1" si="221"/>
        <v>0</v>
      </c>
      <c r="FR47" s="3">
        <f t="shared" ca="1" si="221"/>
        <v>0</v>
      </c>
      <c r="FS47" s="3">
        <f t="shared" ca="1" si="221"/>
        <v>0</v>
      </c>
      <c r="FT47" s="3">
        <f t="shared" ca="1" si="221"/>
        <v>0</v>
      </c>
      <c r="FU47" s="3">
        <f t="shared" ca="1" si="221"/>
        <v>0</v>
      </c>
      <c r="FV47" s="3">
        <f t="shared" ca="1" si="221"/>
        <v>0</v>
      </c>
      <c r="FW47" s="3">
        <f t="shared" ca="1" si="221"/>
        <v>0</v>
      </c>
      <c r="FX47" s="3">
        <f t="shared" ca="1" si="221"/>
        <v>0</v>
      </c>
      <c r="FY47" s="3">
        <f t="shared" ca="1" si="221"/>
        <v>0</v>
      </c>
      <c r="FZ47" s="3">
        <f t="shared" ca="1" si="221"/>
        <v>0</v>
      </c>
      <c r="GA47" s="3">
        <f t="shared" ca="1" si="221"/>
        <v>0</v>
      </c>
      <c r="GB47" s="3">
        <f t="shared" ca="1" si="221"/>
        <v>0</v>
      </c>
      <c r="GC47" s="3">
        <f t="shared" ca="1" si="221"/>
        <v>0</v>
      </c>
      <c r="GD47" s="3">
        <f t="shared" ref="GD47:GK47" ca="1" si="222">GD147</f>
        <v>0</v>
      </c>
      <c r="GE47" s="3">
        <f t="shared" ca="1" si="222"/>
        <v>0</v>
      </c>
      <c r="GF47" s="3">
        <f t="shared" ca="1" si="222"/>
        <v>0</v>
      </c>
      <c r="GG47" s="3">
        <f t="shared" ca="1" si="222"/>
        <v>0</v>
      </c>
      <c r="GH47" s="3">
        <f t="shared" ca="1" si="222"/>
        <v>0</v>
      </c>
      <c r="GI47" s="3">
        <f t="shared" ca="1" si="222"/>
        <v>0</v>
      </c>
      <c r="GJ47" s="3">
        <f t="shared" ca="1" si="222"/>
        <v>0</v>
      </c>
      <c r="GK47" s="3">
        <f t="shared" ca="1" si="222"/>
        <v>0</v>
      </c>
      <c r="GL47" s="3">
        <f t="shared" ref="GL47:GM47" ca="1" si="223">GL147</f>
        <v>0</v>
      </c>
      <c r="GM47" s="3">
        <f t="shared" ca="1" si="223"/>
        <v>0</v>
      </c>
    </row>
    <row r="48" spans="2:195" x14ac:dyDescent="0.25">
      <c r="B48" s="16">
        <f t="shared" si="145"/>
        <v>16</v>
      </c>
      <c r="G48" s="3">
        <f ca="1">G153</f>
        <v>0</v>
      </c>
      <c r="H48" s="3">
        <f t="shared" ref="H48:BS48" ca="1" si="224">H153</f>
        <v>0</v>
      </c>
      <c r="I48" s="3">
        <f t="shared" ca="1" si="224"/>
        <v>0</v>
      </c>
      <c r="J48" s="3">
        <f t="shared" ca="1" si="224"/>
        <v>0</v>
      </c>
      <c r="K48" s="3">
        <f t="shared" ca="1" si="224"/>
        <v>0</v>
      </c>
      <c r="L48" s="3">
        <f t="shared" ca="1" si="224"/>
        <v>0</v>
      </c>
      <c r="M48" s="3">
        <f t="shared" ca="1" si="224"/>
        <v>0</v>
      </c>
      <c r="N48" s="3">
        <f t="shared" ca="1" si="224"/>
        <v>0</v>
      </c>
      <c r="O48" s="3">
        <f t="shared" ca="1" si="224"/>
        <v>0</v>
      </c>
      <c r="P48" s="3">
        <f t="shared" ca="1" si="224"/>
        <v>0</v>
      </c>
      <c r="Q48" s="3">
        <f t="shared" ca="1" si="224"/>
        <v>0</v>
      </c>
      <c r="R48" s="3">
        <f t="shared" ca="1" si="224"/>
        <v>0</v>
      </c>
      <c r="S48" s="3">
        <f t="shared" ca="1" si="224"/>
        <v>0</v>
      </c>
      <c r="T48" s="3">
        <f t="shared" ca="1" si="224"/>
        <v>0</v>
      </c>
      <c r="U48" s="3">
        <f t="shared" ca="1" si="224"/>
        <v>0</v>
      </c>
      <c r="V48" s="3">
        <f t="shared" ca="1" si="224"/>
        <v>0</v>
      </c>
      <c r="W48" s="3">
        <f t="shared" ca="1" si="224"/>
        <v>0</v>
      </c>
      <c r="X48" s="3">
        <f t="shared" ca="1" si="224"/>
        <v>0</v>
      </c>
      <c r="Y48" s="3">
        <f t="shared" ca="1" si="224"/>
        <v>0</v>
      </c>
      <c r="Z48" s="3">
        <f t="shared" ca="1" si="224"/>
        <v>0</v>
      </c>
      <c r="AA48" s="3">
        <f t="shared" ca="1" si="224"/>
        <v>0</v>
      </c>
      <c r="AB48" s="3">
        <f t="shared" ca="1" si="224"/>
        <v>0</v>
      </c>
      <c r="AC48" s="3">
        <f t="shared" ca="1" si="224"/>
        <v>0</v>
      </c>
      <c r="AD48" s="3">
        <f t="shared" ca="1" si="224"/>
        <v>0</v>
      </c>
      <c r="AE48" s="3">
        <f t="shared" ca="1" si="224"/>
        <v>0</v>
      </c>
      <c r="AF48" s="3">
        <f t="shared" ca="1" si="224"/>
        <v>0</v>
      </c>
      <c r="AG48" s="3">
        <f t="shared" ca="1" si="224"/>
        <v>0</v>
      </c>
      <c r="AH48" s="3">
        <f t="shared" ca="1" si="224"/>
        <v>0</v>
      </c>
      <c r="AI48" s="3">
        <f t="shared" ca="1" si="224"/>
        <v>0</v>
      </c>
      <c r="AJ48" s="3">
        <f t="shared" ca="1" si="224"/>
        <v>0</v>
      </c>
      <c r="AK48" s="3">
        <f t="shared" ca="1" si="224"/>
        <v>0</v>
      </c>
      <c r="AL48" s="3">
        <f t="shared" ca="1" si="224"/>
        <v>0</v>
      </c>
      <c r="AM48" s="3">
        <f t="shared" ca="1" si="224"/>
        <v>0</v>
      </c>
      <c r="AN48" s="3">
        <f t="shared" ca="1" si="224"/>
        <v>0</v>
      </c>
      <c r="AO48" s="3">
        <f t="shared" ca="1" si="224"/>
        <v>0</v>
      </c>
      <c r="AP48" s="3">
        <f t="shared" ca="1" si="224"/>
        <v>0</v>
      </c>
      <c r="AQ48" s="3">
        <f t="shared" ca="1" si="224"/>
        <v>0</v>
      </c>
      <c r="AR48" s="3">
        <f t="shared" ca="1" si="224"/>
        <v>0</v>
      </c>
      <c r="AS48" s="3">
        <f t="shared" ca="1" si="224"/>
        <v>0</v>
      </c>
      <c r="AT48" s="3">
        <f t="shared" ca="1" si="224"/>
        <v>0</v>
      </c>
      <c r="AU48" s="3">
        <f t="shared" ca="1" si="224"/>
        <v>0</v>
      </c>
      <c r="AV48" s="3">
        <f t="shared" ca="1" si="224"/>
        <v>0</v>
      </c>
      <c r="AW48" s="3">
        <f t="shared" ca="1" si="224"/>
        <v>0</v>
      </c>
      <c r="AX48" s="3">
        <f t="shared" ca="1" si="224"/>
        <v>0</v>
      </c>
      <c r="AY48" s="3">
        <f t="shared" ca="1" si="224"/>
        <v>0</v>
      </c>
      <c r="AZ48" s="3">
        <f t="shared" ca="1" si="224"/>
        <v>0</v>
      </c>
      <c r="BA48" s="3">
        <f t="shared" ca="1" si="224"/>
        <v>0</v>
      </c>
      <c r="BB48" s="3">
        <f t="shared" ca="1" si="224"/>
        <v>0</v>
      </c>
      <c r="BC48" s="3">
        <f t="shared" ca="1" si="224"/>
        <v>0</v>
      </c>
      <c r="BD48" s="3">
        <f t="shared" ca="1" si="224"/>
        <v>0</v>
      </c>
      <c r="BE48" s="3">
        <f t="shared" ca="1" si="224"/>
        <v>0</v>
      </c>
      <c r="BF48" s="3">
        <f t="shared" ca="1" si="224"/>
        <v>0</v>
      </c>
      <c r="BG48" s="3">
        <f t="shared" ca="1" si="224"/>
        <v>0</v>
      </c>
      <c r="BH48" s="3">
        <f t="shared" ca="1" si="224"/>
        <v>0</v>
      </c>
      <c r="BI48" s="3">
        <f t="shared" ca="1" si="224"/>
        <v>0</v>
      </c>
      <c r="BJ48" s="3">
        <f t="shared" ca="1" si="224"/>
        <v>0</v>
      </c>
      <c r="BK48" s="3">
        <f t="shared" ca="1" si="224"/>
        <v>0</v>
      </c>
      <c r="BL48" s="3">
        <f t="shared" ca="1" si="224"/>
        <v>0</v>
      </c>
      <c r="BM48" s="3">
        <f t="shared" ca="1" si="224"/>
        <v>0</v>
      </c>
      <c r="BN48" s="3">
        <f t="shared" ca="1" si="224"/>
        <v>0</v>
      </c>
      <c r="BO48" s="3">
        <f t="shared" ca="1" si="224"/>
        <v>0</v>
      </c>
      <c r="BP48" s="3">
        <f t="shared" ca="1" si="224"/>
        <v>0</v>
      </c>
      <c r="BQ48" s="3">
        <f t="shared" ca="1" si="224"/>
        <v>0</v>
      </c>
      <c r="BR48" s="3">
        <f t="shared" ca="1" si="224"/>
        <v>0</v>
      </c>
      <c r="BS48" s="3">
        <f t="shared" ca="1" si="224"/>
        <v>0</v>
      </c>
      <c r="BT48" s="3">
        <f t="shared" ref="BT48:EE48" ca="1" si="225">BT153</f>
        <v>0</v>
      </c>
      <c r="BU48" s="3">
        <f t="shared" ca="1" si="225"/>
        <v>0</v>
      </c>
      <c r="BV48" s="3">
        <f t="shared" ca="1" si="225"/>
        <v>0</v>
      </c>
      <c r="BW48" s="3">
        <f t="shared" ca="1" si="225"/>
        <v>0</v>
      </c>
      <c r="BX48" s="3">
        <f t="shared" ca="1" si="225"/>
        <v>0</v>
      </c>
      <c r="BY48" s="3">
        <f t="shared" ca="1" si="225"/>
        <v>0</v>
      </c>
      <c r="BZ48" s="3">
        <f t="shared" ca="1" si="225"/>
        <v>0</v>
      </c>
      <c r="CA48" s="3">
        <f t="shared" ca="1" si="225"/>
        <v>0</v>
      </c>
      <c r="CB48" s="3">
        <f t="shared" ca="1" si="225"/>
        <v>0</v>
      </c>
      <c r="CC48" s="3">
        <f t="shared" ca="1" si="225"/>
        <v>0</v>
      </c>
      <c r="CD48" s="3">
        <f t="shared" ca="1" si="225"/>
        <v>0</v>
      </c>
      <c r="CE48" s="3">
        <f t="shared" ca="1" si="225"/>
        <v>0</v>
      </c>
      <c r="CF48" s="3">
        <f t="shared" ca="1" si="225"/>
        <v>0</v>
      </c>
      <c r="CG48" s="3">
        <f t="shared" ca="1" si="225"/>
        <v>0</v>
      </c>
      <c r="CH48" s="3">
        <f t="shared" ca="1" si="225"/>
        <v>0</v>
      </c>
      <c r="CI48" s="3">
        <f t="shared" ca="1" si="225"/>
        <v>0</v>
      </c>
      <c r="CJ48" s="3">
        <f t="shared" ca="1" si="225"/>
        <v>0</v>
      </c>
      <c r="CK48" s="3">
        <f t="shared" ca="1" si="225"/>
        <v>0</v>
      </c>
      <c r="CL48" s="3">
        <f t="shared" ca="1" si="225"/>
        <v>0</v>
      </c>
      <c r="CM48" s="3">
        <f t="shared" ca="1" si="225"/>
        <v>0</v>
      </c>
      <c r="CN48" s="3">
        <f t="shared" ca="1" si="225"/>
        <v>0</v>
      </c>
      <c r="CO48" s="3">
        <f t="shared" ca="1" si="225"/>
        <v>0</v>
      </c>
      <c r="CP48" s="3">
        <f t="shared" ca="1" si="225"/>
        <v>0</v>
      </c>
      <c r="CQ48" s="3">
        <f t="shared" ca="1" si="225"/>
        <v>0</v>
      </c>
      <c r="CR48" s="3">
        <f t="shared" ca="1" si="225"/>
        <v>0</v>
      </c>
      <c r="CS48" s="3">
        <f t="shared" ca="1" si="225"/>
        <v>0</v>
      </c>
      <c r="CT48" s="3">
        <f t="shared" ca="1" si="225"/>
        <v>0</v>
      </c>
      <c r="CU48" s="3">
        <f t="shared" ca="1" si="225"/>
        <v>0</v>
      </c>
      <c r="CV48" s="3">
        <f t="shared" ca="1" si="225"/>
        <v>0</v>
      </c>
      <c r="CW48" s="3">
        <f t="shared" ca="1" si="225"/>
        <v>0</v>
      </c>
      <c r="CX48" s="3">
        <f t="shared" ca="1" si="225"/>
        <v>0</v>
      </c>
      <c r="CY48" s="3">
        <f t="shared" ca="1" si="225"/>
        <v>0</v>
      </c>
      <c r="CZ48" s="3">
        <f t="shared" ca="1" si="225"/>
        <v>0</v>
      </c>
      <c r="DA48" s="3">
        <f t="shared" ca="1" si="225"/>
        <v>0</v>
      </c>
      <c r="DB48" s="3">
        <f t="shared" ca="1" si="225"/>
        <v>0</v>
      </c>
      <c r="DC48" s="3">
        <f t="shared" ca="1" si="225"/>
        <v>0</v>
      </c>
      <c r="DD48" s="3">
        <f t="shared" ca="1" si="225"/>
        <v>0</v>
      </c>
      <c r="DE48" s="3">
        <f t="shared" ca="1" si="225"/>
        <v>0</v>
      </c>
      <c r="DF48" s="3">
        <f t="shared" ca="1" si="225"/>
        <v>0</v>
      </c>
      <c r="DG48" s="3">
        <f t="shared" ca="1" si="225"/>
        <v>0</v>
      </c>
      <c r="DH48" s="3">
        <f t="shared" ca="1" si="225"/>
        <v>0</v>
      </c>
      <c r="DI48" s="3">
        <f t="shared" ca="1" si="225"/>
        <v>0</v>
      </c>
      <c r="DJ48" s="3">
        <f t="shared" ca="1" si="225"/>
        <v>0</v>
      </c>
      <c r="DK48" s="3">
        <f t="shared" ca="1" si="225"/>
        <v>0</v>
      </c>
      <c r="DL48" s="3">
        <f t="shared" ca="1" si="225"/>
        <v>0</v>
      </c>
      <c r="DM48" s="3">
        <f t="shared" ca="1" si="225"/>
        <v>0</v>
      </c>
      <c r="DN48" s="3">
        <f t="shared" ca="1" si="225"/>
        <v>0</v>
      </c>
      <c r="DO48" s="3">
        <f t="shared" ca="1" si="225"/>
        <v>0</v>
      </c>
      <c r="DP48" s="3">
        <f t="shared" ca="1" si="225"/>
        <v>0</v>
      </c>
      <c r="DQ48" s="3">
        <f t="shared" ca="1" si="225"/>
        <v>0</v>
      </c>
      <c r="DR48" s="3">
        <f t="shared" ca="1" si="225"/>
        <v>0</v>
      </c>
      <c r="DS48" s="3">
        <f t="shared" ca="1" si="225"/>
        <v>0</v>
      </c>
      <c r="DT48" s="3">
        <f t="shared" ca="1" si="225"/>
        <v>0</v>
      </c>
      <c r="DU48" s="3">
        <f t="shared" ca="1" si="225"/>
        <v>0</v>
      </c>
      <c r="DV48" s="3">
        <f t="shared" ca="1" si="225"/>
        <v>0</v>
      </c>
      <c r="DW48" s="3">
        <f t="shared" ca="1" si="225"/>
        <v>0</v>
      </c>
      <c r="DX48" s="3">
        <f t="shared" ca="1" si="225"/>
        <v>0</v>
      </c>
      <c r="DY48" s="3">
        <f t="shared" ca="1" si="225"/>
        <v>0</v>
      </c>
      <c r="DZ48" s="3">
        <f t="shared" ca="1" si="225"/>
        <v>0</v>
      </c>
      <c r="EA48" s="3">
        <f t="shared" ca="1" si="225"/>
        <v>0</v>
      </c>
      <c r="EB48" s="3">
        <f t="shared" ca="1" si="225"/>
        <v>0</v>
      </c>
      <c r="EC48" s="3">
        <f t="shared" ca="1" si="225"/>
        <v>0</v>
      </c>
      <c r="ED48" s="3">
        <f t="shared" ca="1" si="225"/>
        <v>0</v>
      </c>
      <c r="EE48" s="3">
        <f t="shared" ca="1" si="225"/>
        <v>0</v>
      </c>
      <c r="EF48" s="3">
        <f t="shared" ref="EF48:EG48" ca="1" si="226">EF153</f>
        <v>0</v>
      </c>
      <c r="EG48" s="3">
        <f t="shared" ca="1" si="226"/>
        <v>0</v>
      </c>
      <c r="EH48" s="3">
        <f t="shared" ref="EH48:GC48" ca="1" si="227">EH153</f>
        <v>0</v>
      </c>
      <c r="EI48" s="3">
        <f t="shared" ca="1" si="227"/>
        <v>0</v>
      </c>
      <c r="EJ48" s="3">
        <f t="shared" ca="1" si="227"/>
        <v>0</v>
      </c>
      <c r="EK48" s="3">
        <f t="shared" ca="1" si="227"/>
        <v>0</v>
      </c>
      <c r="EL48" s="3">
        <f t="shared" ca="1" si="227"/>
        <v>0</v>
      </c>
      <c r="EM48" s="3">
        <f t="shared" ca="1" si="227"/>
        <v>0</v>
      </c>
      <c r="EN48" s="3">
        <f t="shared" ca="1" si="227"/>
        <v>0</v>
      </c>
      <c r="EO48" s="3">
        <f t="shared" ca="1" si="227"/>
        <v>0</v>
      </c>
      <c r="EP48" s="3">
        <f t="shared" ca="1" si="227"/>
        <v>0</v>
      </c>
      <c r="EQ48" s="3">
        <f t="shared" ca="1" si="227"/>
        <v>0</v>
      </c>
      <c r="ER48" s="3">
        <f t="shared" ca="1" si="227"/>
        <v>0</v>
      </c>
      <c r="ES48" s="3">
        <f t="shared" ca="1" si="227"/>
        <v>0</v>
      </c>
      <c r="ET48" s="3">
        <f t="shared" ca="1" si="227"/>
        <v>0</v>
      </c>
      <c r="EU48" s="3">
        <f t="shared" ca="1" si="227"/>
        <v>0</v>
      </c>
      <c r="EV48" s="3">
        <f t="shared" ca="1" si="227"/>
        <v>0</v>
      </c>
      <c r="EW48" s="3">
        <f t="shared" ca="1" si="227"/>
        <v>0</v>
      </c>
      <c r="EX48" s="3">
        <f t="shared" ca="1" si="227"/>
        <v>0</v>
      </c>
      <c r="EY48" s="3">
        <f t="shared" ca="1" si="227"/>
        <v>0</v>
      </c>
      <c r="EZ48" s="3">
        <f t="shared" ca="1" si="227"/>
        <v>0</v>
      </c>
      <c r="FA48" s="3">
        <f t="shared" ca="1" si="227"/>
        <v>0</v>
      </c>
      <c r="FB48" s="3">
        <f t="shared" ca="1" si="227"/>
        <v>0</v>
      </c>
      <c r="FC48" s="3">
        <f t="shared" ca="1" si="227"/>
        <v>0</v>
      </c>
      <c r="FD48" s="3">
        <f t="shared" ca="1" si="227"/>
        <v>0</v>
      </c>
      <c r="FE48" s="3">
        <f t="shared" ca="1" si="227"/>
        <v>0</v>
      </c>
      <c r="FF48" s="3">
        <f t="shared" ca="1" si="227"/>
        <v>0</v>
      </c>
      <c r="FG48" s="3">
        <f t="shared" ca="1" si="227"/>
        <v>0</v>
      </c>
      <c r="FH48" s="3">
        <f t="shared" ca="1" si="227"/>
        <v>0</v>
      </c>
      <c r="FI48" s="3">
        <f t="shared" ca="1" si="227"/>
        <v>0</v>
      </c>
      <c r="FJ48" s="3">
        <f t="shared" ca="1" si="227"/>
        <v>0</v>
      </c>
      <c r="FK48" s="3">
        <f t="shared" ca="1" si="227"/>
        <v>0</v>
      </c>
      <c r="FL48" s="3">
        <f t="shared" ca="1" si="227"/>
        <v>0</v>
      </c>
      <c r="FM48" s="3">
        <f t="shared" ca="1" si="227"/>
        <v>0</v>
      </c>
      <c r="FN48" s="3">
        <f t="shared" ca="1" si="227"/>
        <v>0</v>
      </c>
      <c r="FO48" s="3">
        <f t="shared" ca="1" si="227"/>
        <v>0</v>
      </c>
      <c r="FP48" s="3">
        <f t="shared" ca="1" si="227"/>
        <v>0</v>
      </c>
      <c r="FQ48" s="3">
        <f t="shared" ca="1" si="227"/>
        <v>0</v>
      </c>
      <c r="FR48" s="3">
        <f t="shared" ca="1" si="227"/>
        <v>0</v>
      </c>
      <c r="FS48" s="3">
        <f t="shared" ca="1" si="227"/>
        <v>0</v>
      </c>
      <c r="FT48" s="3">
        <f t="shared" ca="1" si="227"/>
        <v>0</v>
      </c>
      <c r="FU48" s="3">
        <f t="shared" ca="1" si="227"/>
        <v>0</v>
      </c>
      <c r="FV48" s="3">
        <f t="shared" ca="1" si="227"/>
        <v>0</v>
      </c>
      <c r="FW48" s="3">
        <f t="shared" ca="1" si="227"/>
        <v>0</v>
      </c>
      <c r="FX48" s="3">
        <f t="shared" ca="1" si="227"/>
        <v>0</v>
      </c>
      <c r="FY48" s="3">
        <f t="shared" ca="1" si="227"/>
        <v>0</v>
      </c>
      <c r="FZ48" s="3">
        <f t="shared" ca="1" si="227"/>
        <v>0</v>
      </c>
      <c r="GA48" s="3">
        <f t="shared" ca="1" si="227"/>
        <v>0</v>
      </c>
      <c r="GB48" s="3">
        <f t="shared" ca="1" si="227"/>
        <v>0</v>
      </c>
      <c r="GC48" s="3">
        <f t="shared" ca="1" si="227"/>
        <v>0</v>
      </c>
      <c r="GD48" s="3">
        <f t="shared" ref="GD48:GK48" ca="1" si="228">GD153</f>
        <v>0</v>
      </c>
      <c r="GE48" s="3">
        <f t="shared" ca="1" si="228"/>
        <v>0</v>
      </c>
      <c r="GF48" s="3">
        <f t="shared" ca="1" si="228"/>
        <v>0</v>
      </c>
      <c r="GG48" s="3">
        <f t="shared" ca="1" si="228"/>
        <v>0</v>
      </c>
      <c r="GH48" s="3">
        <f t="shared" ca="1" si="228"/>
        <v>0</v>
      </c>
      <c r="GI48" s="3">
        <f t="shared" ca="1" si="228"/>
        <v>0</v>
      </c>
      <c r="GJ48" s="3">
        <f t="shared" ca="1" si="228"/>
        <v>0</v>
      </c>
      <c r="GK48" s="3">
        <f t="shared" ca="1" si="228"/>
        <v>0</v>
      </c>
      <c r="GL48" s="3">
        <f t="shared" ref="GL48:GM48" ca="1" si="229">GL153</f>
        <v>0</v>
      </c>
      <c r="GM48" s="3">
        <f t="shared" ca="1" si="229"/>
        <v>0</v>
      </c>
    </row>
    <row r="49" spans="2:195" x14ac:dyDescent="0.25">
      <c r="B49" s="16">
        <f t="shared" si="145"/>
        <v>17</v>
      </c>
      <c r="G49" s="3">
        <f ca="1">G159</f>
        <v>0</v>
      </c>
      <c r="H49" s="3">
        <f t="shared" ref="H49:BS49" ca="1" si="230">H159</f>
        <v>0</v>
      </c>
      <c r="I49" s="3">
        <f t="shared" ca="1" si="230"/>
        <v>0</v>
      </c>
      <c r="J49" s="3">
        <f t="shared" ca="1" si="230"/>
        <v>0</v>
      </c>
      <c r="K49" s="3">
        <f t="shared" ca="1" si="230"/>
        <v>0</v>
      </c>
      <c r="L49" s="3">
        <f t="shared" ca="1" si="230"/>
        <v>0</v>
      </c>
      <c r="M49" s="3">
        <f t="shared" ca="1" si="230"/>
        <v>0</v>
      </c>
      <c r="N49" s="3">
        <f t="shared" ca="1" si="230"/>
        <v>0</v>
      </c>
      <c r="O49" s="3">
        <f t="shared" ca="1" si="230"/>
        <v>0</v>
      </c>
      <c r="P49" s="3">
        <f t="shared" ca="1" si="230"/>
        <v>0</v>
      </c>
      <c r="Q49" s="3">
        <f t="shared" ca="1" si="230"/>
        <v>0</v>
      </c>
      <c r="R49" s="3">
        <f t="shared" ca="1" si="230"/>
        <v>0</v>
      </c>
      <c r="S49" s="3">
        <f t="shared" ca="1" si="230"/>
        <v>0</v>
      </c>
      <c r="T49" s="3">
        <f t="shared" ca="1" si="230"/>
        <v>0</v>
      </c>
      <c r="U49" s="3">
        <f t="shared" ca="1" si="230"/>
        <v>0</v>
      </c>
      <c r="V49" s="3">
        <f t="shared" ca="1" si="230"/>
        <v>0</v>
      </c>
      <c r="W49" s="3">
        <f t="shared" ca="1" si="230"/>
        <v>0</v>
      </c>
      <c r="X49" s="3">
        <f t="shared" ca="1" si="230"/>
        <v>0</v>
      </c>
      <c r="Y49" s="3">
        <f t="shared" ca="1" si="230"/>
        <v>0</v>
      </c>
      <c r="Z49" s="3">
        <f t="shared" ca="1" si="230"/>
        <v>0</v>
      </c>
      <c r="AA49" s="3">
        <f t="shared" ca="1" si="230"/>
        <v>0</v>
      </c>
      <c r="AB49" s="3">
        <f t="shared" ca="1" si="230"/>
        <v>0</v>
      </c>
      <c r="AC49" s="3">
        <f t="shared" ca="1" si="230"/>
        <v>0</v>
      </c>
      <c r="AD49" s="3">
        <f t="shared" ca="1" si="230"/>
        <v>0</v>
      </c>
      <c r="AE49" s="3">
        <f t="shared" ca="1" si="230"/>
        <v>0</v>
      </c>
      <c r="AF49" s="3">
        <f t="shared" ca="1" si="230"/>
        <v>0</v>
      </c>
      <c r="AG49" s="3">
        <f t="shared" ca="1" si="230"/>
        <v>0</v>
      </c>
      <c r="AH49" s="3">
        <f t="shared" ca="1" si="230"/>
        <v>0</v>
      </c>
      <c r="AI49" s="3">
        <f t="shared" ca="1" si="230"/>
        <v>0</v>
      </c>
      <c r="AJ49" s="3">
        <f t="shared" ca="1" si="230"/>
        <v>0</v>
      </c>
      <c r="AK49" s="3">
        <f t="shared" ca="1" si="230"/>
        <v>0</v>
      </c>
      <c r="AL49" s="3">
        <f t="shared" ca="1" si="230"/>
        <v>0</v>
      </c>
      <c r="AM49" s="3">
        <f t="shared" ca="1" si="230"/>
        <v>0</v>
      </c>
      <c r="AN49" s="3">
        <f t="shared" ca="1" si="230"/>
        <v>0</v>
      </c>
      <c r="AO49" s="3">
        <f t="shared" ca="1" si="230"/>
        <v>0</v>
      </c>
      <c r="AP49" s="3">
        <f t="shared" ca="1" si="230"/>
        <v>0</v>
      </c>
      <c r="AQ49" s="3">
        <f t="shared" ca="1" si="230"/>
        <v>0</v>
      </c>
      <c r="AR49" s="3">
        <f t="shared" ca="1" si="230"/>
        <v>0</v>
      </c>
      <c r="AS49" s="3">
        <f t="shared" ca="1" si="230"/>
        <v>0</v>
      </c>
      <c r="AT49" s="3">
        <f t="shared" ca="1" si="230"/>
        <v>0</v>
      </c>
      <c r="AU49" s="3">
        <f t="shared" ca="1" si="230"/>
        <v>0</v>
      </c>
      <c r="AV49" s="3">
        <f t="shared" ca="1" si="230"/>
        <v>0</v>
      </c>
      <c r="AW49" s="3">
        <f t="shared" ca="1" si="230"/>
        <v>0</v>
      </c>
      <c r="AX49" s="3">
        <f t="shared" ca="1" si="230"/>
        <v>0</v>
      </c>
      <c r="AY49" s="3">
        <f t="shared" ca="1" si="230"/>
        <v>0</v>
      </c>
      <c r="AZ49" s="3">
        <f t="shared" ca="1" si="230"/>
        <v>0</v>
      </c>
      <c r="BA49" s="3">
        <f t="shared" ca="1" si="230"/>
        <v>0</v>
      </c>
      <c r="BB49" s="3">
        <f t="shared" ca="1" si="230"/>
        <v>0</v>
      </c>
      <c r="BC49" s="3">
        <f t="shared" ca="1" si="230"/>
        <v>0</v>
      </c>
      <c r="BD49" s="3">
        <f t="shared" ca="1" si="230"/>
        <v>0</v>
      </c>
      <c r="BE49" s="3">
        <f t="shared" ca="1" si="230"/>
        <v>0</v>
      </c>
      <c r="BF49" s="3">
        <f t="shared" ca="1" si="230"/>
        <v>0</v>
      </c>
      <c r="BG49" s="3">
        <f t="shared" ca="1" si="230"/>
        <v>0</v>
      </c>
      <c r="BH49" s="3">
        <f t="shared" ca="1" si="230"/>
        <v>0</v>
      </c>
      <c r="BI49" s="3">
        <f t="shared" ca="1" si="230"/>
        <v>0</v>
      </c>
      <c r="BJ49" s="3">
        <f t="shared" ca="1" si="230"/>
        <v>0</v>
      </c>
      <c r="BK49" s="3">
        <f t="shared" ca="1" si="230"/>
        <v>0</v>
      </c>
      <c r="BL49" s="3">
        <f t="shared" ca="1" si="230"/>
        <v>0</v>
      </c>
      <c r="BM49" s="3">
        <f t="shared" ca="1" si="230"/>
        <v>0</v>
      </c>
      <c r="BN49" s="3">
        <f t="shared" ca="1" si="230"/>
        <v>0</v>
      </c>
      <c r="BO49" s="3">
        <f t="shared" ca="1" si="230"/>
        <v>0</v>
      </c>
      <c r="BP49" s="3">
        <f t="shared" ca="1" si="230"/>
        <v>0</v>
      </c>
      <c r="BQ49" s="3">
        <f t="shared" ca="1" si="230"/>
        <v>0</v>
      </c>
      <c r="BR49" s="3">
        <f t="shared" ca="1" si="230"/>
        <v>0</v>
      </c>
      <c r="BS49" s="3">
        <f t="shared" ca="1" si="230"/>
        <v>0</v>
      </c>
      <c r="BT49" s="3">
        <f t="shared" ref="BT49:EE49" ca="1" si="231">BT159</f>
        <v>0</v>
      </c>
      <c r="BU49" s="3">
        <f t="shared" ca="1" si="231"/>
        <v>0</v>
      </c>
      <c r="BV49" s="3">
        <f t="shared" ca="1" si="231"/>
        <v>0</v>
      </c>
      <c r="BW49" s="3">
        <f t="shared" ca="1" si="231"/>
        <v>0</v>
      </c>
      <c r="BX49" s="3">
        <f t="shared" ca="1" si="231"/>
        <v>0</v>
      </c>
      <c r="BY49" s="3">
        <f t="shared" ca="1" si="231"/>
        <v>0</v>
      </c>
      <c r="BZ49" s="3">
        <f t="shared" ca="1" si="231"/>
        <v>0</v>
      </c>
      <c r="CA49" s="3">
        <f t="shared" ca="1" si="231"/>
        <v>0</v>
      </c>
      <c r="CB49" s="3">
        <f t="shared" ca="1" si="231"/>
        <v>0</v>
      </c>
      <c r="CC49" s="3">
        <f t="shared" ca="1" si="231"/>
        <v>0</v>
      </c>
      <c r="CD49" s="3">
        <f t="shared" ca="1" si="231"/>
        <v>0</v>
      </c>
      <c r="CE49" s="3">
        <f t="shared" ca="1" si="231"/>
        <v>0</v>
      </c>
      <c r="CF49" s="3">
        <f t="shared" ca="1" si="231"/>
        <v>0</v>
      </c>
      <c r="CG49" s="3">
        <f t="shared" ca="1" si="231"/>
        <v>0</v>
      </c>
      <c r="CH49" s="3">
        <f t="shared" ca="1" si="231"/>
        <v>0</v>
      </c>
      <c r="CI49" s="3">
        <f t="shared" ca="1" si="231"/>
        <v>0</v>
      </c>
      <c r="CJ49" s="3">
        <f t="shared" ca="1" si="231"/>
        <v>0</v>
      </c>
      <c r="CK49" s="3">
        <f t="shared" ca="1" si="231"/>
        <v>0</v>
      </c>
      <c r="CL49" s="3">
        <f t="shared" ca="1" si="231"/>
        <v>0</v>
      </c>
      <c r="CM49" s="3">
        <f t="shared" ca="1" si="231"/>
        <v>0</v>
      </c>
      <c r="CN49" s="3">
        <f t="shared" ca="1" si="231"/>
        <v>0</v>
      </c>
      <c r="CO49" s="3">
        <f t="shared" ca="1" si="231"/>
        <v>0</v>
      </c>
      <c r="CP49" s="3">
        <f t="shared" ca="1" si="231"/>
        <v>0</v>
      </c>
      <c r="CQ49" s="3">
        <f t="shared" ca="1" si="231"/>
        <v>0</v>
      </c>
      <c r="CR49" s="3">
        <f t="shared" ca="1" si="231"/>
        <v>0</v>
      </c>
      <c r="CS49" s="3">
        <f t="shared" ca="1" si="231"/>
        <v>0</v>
      </c>
      <c r="CT49" s="3">
        <f t="shared" ca="1" si="231"/>
        <v>0</v>
      </c>
      <c r="CU49" s="3">
        <f t="shared" ca="1" si="231"/>
        <v>0</v>
      </c>
      <c r="CV49" s="3">
        <f t="shared" ca="1" si="231"/>
        <v>0</v>
      </c>
      <c r="CW49" s="3">
        <f t="shared" ca="1" si="231"/>
        <v>0</v>
      </c>
      <c r="CX49" s="3">
        <f t="shared" ca="1" si="231"/>
        <v>0</v>
      </c>
      <c r="CY49" s="3">
        <f t="shared" ca="1" si="231"/>
        <v>0</v>
      </c>
      <c r="CZ49" s="3">
        <f t="shared" ca="1" si="231"/>
        <v>0</v>
      </c>
      <c r="DA49" s="3">
        <f t="shared" ca="1" si="231"/>
        <v>0</v>
      </c>
      <c r="DB49" s="3">
        <f t="shared" ca="1" si="231"/>
        <v>0</v>
      </c>
      <c r="DC49" s="3">
        <f t="shared" ca="1" si="231"/>
        <v>0</v>
      </c>
      <c r="DD49" s="3">
        <f t="shared" ca="1" si="231"/>
        <v>0</v>
      </c>
      <c r="DE49" s="3">
        <f t="shared" ca="1" si="231"/>
        <v>0</v>
      </c>
      <c r="DF49" s="3">
        <f t="shared" ca="1" si="231"/>
        <v>0</v>
      </c>
      <c r="DG49" s="3">
        <f t="shared" ca="1" si="231"/>
        <v>0</v>
      </c>
      <c r="DH49" s="3">
        <f t="shared" ca="1" si="231"/>
        <v>0</v>
      </c>
      <c r="DI49" s="3">
        <f t="shared" ca="1" si="231"/>
        <v>0</v>
      </c>
      <c r="DJ49" s="3">
        <f t="shared" ca="1" si="231"/>
        <v>0</v>
      </c>
      <c r="DK49" s="3">
        <f t="shared" ca="1" si="231"/>
        <v>0</v>
      </c>
      <c r="DL49" s="3">
        <f t="shared" ca="1" si="231"/>
        <v>0</v>
      </c>
      <c r="DM49" s="3">
        <f t="shared" ca="1" si="231"/>
        <v>0</v>
      </c>
      <c r="DN49" s="3">
        <f t="shared" ca="1" si="231"/>
        <v>0</v>
      </c>
      <c r="DO49" s="3">
        <f t="shared" ca="1" si="231"/>
        <v>0</v>
      </c>
      <c r="DP49" s="3">
        <f t="shared" ca="1" si="231"/>
        <v>0</v>
      </c>
      <c r="DQ49" s="3">
        <f t="shared" ca="1" si="231"/>
        <v>0</v>
      </c>
      <c r="DR49" s="3">
        <f t="shared" ca="1" si="231"/>
        <v>0</v>
      </c>
      <c r="DS49" s="3">
        <f t="shared" ca="1" si="231"/>
        <v>0</v>
      </c>
      <c r="DT49" s="3">
        <f t="shared" ca="1" si="231"/>
        <v>0</v>
      </c>
      <c r="DU49" s="3">
        <f t="shared" ca="1" si="231"/>
        <v>0</v>
      </c>
      <c r="DV49" s="3">
        <f t="shared" ca="1" si="231"/>
        <v>0</v>
      </c>
      <c r="DW49" s="3">
        <f t="shared" ca="1" si="231"/>
        <v>0</v>
      </c>
      <c r="DX49" s="3">
        <f t="shared" ca="1" si="231"/>
        <v>0</v>
      </c>
      <c r="DY49" s="3">
        <f t="shared" ca="1" si="231"/>
        <v>0</v>
      </c>
      <c r="DZ49" s="3">
        <f t="shared" ca="1" si="231"/>
        <v>0</v>
      </c>
      <c r="EA49" s="3">
        <f t="shared" ca="1" si="231"/>
        <v>0</v>
      </c>
      <c r="EB49" s="3">
        <f t="shared" ca="1" si="231"/>
        <v>0</v>
      </c>
      <c r="EC49" s="3">
        <f t="shared" ca="1" si="231"/>
        <v>0</v>
      </c>
      <c r="ED49" s="3">
        <f t="shared" ca="1" si="231"/>
        <v>0</v>
      </c>
      <c r="EE49" s="3">
        <f t="shared" ca="1" si="231"/>
        <v>0</v>
      </c>
      <c r="EF49" s="3">
        <f t="shared" ref="EF49:EG49" ca="1" si="232">EF159</f>
        <v>0</v>
      </c>
      <c r="EG49" s="3">
        <f t="shared" ca="1" si="232"/>
        <v>0</v>
      </c>
      <c r="EH49" s="3">
        <f t="shared" ref="EH49:GC49" ca="1" si="233">EH159</f>
        <v>0</v>
      </c>
      <c r="EI49" s="3">
        <f t="shared" ca="1" si="233"/>
        <v>0</v>
      </c>
      <c r="EJ49" s="3">
        <f t="shared" ca="1" si="233"/>
        <v>0</v>
      </c>
      <c r="EK49" s="3">
        <f t="shared" ca="1" si="233"/>
        <v>0</v>
      </c>
      <c r="EL49" s="3">
        <f t="shared" ca="1" si="233"/>
        <v>0</v>
      </c>
      <c r="EM49" s="3">
        <f t="shared" ca="1" si="233"/>
        <v>0</v>
      </c>
      <c r="EN49" s="3">
        <f t="shared" ca="1" si="233"/>
        <v>0</v>
      </c>
      <c r="EO49" s="3">
        <f t="shared" ca="1" si="233"/>
        <v>0</v>
      </c>
      <c r="EP49" s="3">
        <f t="shared" ca="1" si="233"/>
        <v>0</v>
      </c>
      <c r="EQ49" s="3">
        <f t="shared" ca="1" si="233"/>
        <v>0</v>
      </c>
      <c r="ER49" s="3">
        <f t="shared" ca="1" si="233"/>
        <v>0</v>
      </c>
      <c r="ES49" s="3">
        <f t="shared" ca="1" si="233"/>
        <v>0</v>
      </c>
      <c r="ET49" s="3">
        <f t="shared" ca="1" si="233"/>
        <v>0</v>
      </c>
      <c r="EU49" s="3">
        <f t="shared" ca="1" si="233"/>
        <v>0</v>
      </c>
      <c r="EV49" s="3">
        <f t="shared" ca="1" si="233"/>
        <v>0</v>
      </c>
      <c r="EW49" s="3">
        <f t="shared" ca="1" si="233"/>
        <v>0</v>
      </c>
      <c r="EX49" s="3">
        <f t="shared" ca="1" si="233"/>
        <v>0</v>
      </c>
      <c r="EY49" s="3">
        <f t="shared" ca="1" si="233"/>
        <v>0</v>
      </c>
      <c r="EZ49" s="3">
        <f t="shared" ca="1" si="233"/>
        <v>0</v>
      </c>
      <c r="FA49" s="3">
        <f t="shared" ca="1" si="233"/>
        <v>0</v>
      </c>
      <c r="FB49" s="3">
        <f t="shared" ca="1" si="233"/>
        <v>0</v>
      </c>
      <c r="FC49" s="3">
        <f t="shared" ca="1" si="233"/>
        <v>0</v>
      </c>
      <c r="FD49" s="3">
        <f t="shared" ca="1" si="233"/>
        <v>0</v>
      </c>
      <c r="FE49" s="3">
        <f t="shared" ca="1" si="233"/>
        <v>0</v>
      </c>
      <c r="FF49" s="3">
        <f t="shared" ca="1" si="233"/>
        <v>0</v>
      </c>
      <c r="FG49" s="3">
        <f t="shared" ca="1" si="233"/>
        <v>0</v>
      </c>
      <c r="FH49" s="3">
        <f t="shared" ca="1" si="233"/>
        <v>0</v>
      </c>
      <c r="FI49" s="3">
        <f t="shared" ca="1" si="233"/>
        <v>0</v>
      </c>
      <c r="FJ49" s="3">
        <f t="shared" ca="1" si="233"/>
        <v>0</v>
      </c>
      <c r="FK49" s="3">
        <f t="shared" ca="1" si="233"/>
        <v>0</v>
      </c>
      <c r="FL49" s="3">
        <f t="shared" ca="1" si="233"/>
        <v>0</v>
      </c>
      <c r="FM49" s="3">
        <f t="shared" ca="1" si="233"/>
        <v>0</v>
      </c>
      <c r="FN49" s="3">
        <f t="shared" ca="1" si="233"/>
        <v>0</v>
      </c>
      <c r="FO49" s="3">
        <f t="shared" ca="1" si="233"/>
        <v>0</v>
      </c>
      <c r="FP49" s="3">
        <f t="shared" ca="1" si="233"/>
        <v>0</v>
      </c>
      <c r="FQ49" s="3">
        <f t="shared" ca="1" si="233"/>
        <v>0</v>
      </c>
      <c r="FR49" s="3">
        <f t="shared" ca="1" si="233"/>
        <v>0</v>
      </c>
      <c r="FS49" s="3">
        <f t="shared" ca="1" si="233"/>
        <v>0</v>
      </c>
      <c r="FT49" s="3">
        <f t="shared" ca="1" si="233"/>
        <v>0</v>
      </c>
      <c r="FU49" s="3">
        <f t="shared" ca="1" si="233"/>
        <v>0</v>
      </c>
      <c r="FV49" s="3">
        <f t="shared" ca="1" si="233"/>
        <v>0</v>
      </c>
      <c r="FW49" s="3">
        <f t="shared" ca="1" si="233"/>
        <v>0</v>
      </c>
      <c r="FX49" s="3">
        <f t="shared" ca="1" si="233"/>
        <v>0</v>
      </c>
      <c r="FY49" s="3">
        <f t="shared" ca="1" si="233"/>
        <v>0</v>
      </c>
      <c r="FZ49" s="3">
        <f t="shared" ca="1" si="233"/>
        <v>0</v>
      </c>
      <c r="GA49" s="3">
        <f t="shared" ca="1" si="233"/>
        <v>0</v>
      </c>
      <c r="GB49" s="3">
        <f t="shared" ca="1" si="233"/>
        <v>0</v>
      </c>
      <c r="GC49" s="3">
        <f t="shared" ca="1" si="233"/>
        <v>0</v>
      </c>
      <c r="GD49" s="3">
        <f t="shared" ref="GD49:GK49" ca="1" si="234">GD159</f>
        <v>0</v>
      </c>
      <c r="GE49" s="3">
        <f t="shared" ca="1" si="234"/>
        <v>0</v>
      </c>
      <c r="GF49" s="3">
        <f t="shared" ca="1" si="234"/>
        <v>0</v>
      </c>
      <c r="GG49" s="3">
        <f t="shared" ca="1" si="234"/>
        <v>0</v>
      </c>
      <c r="GH49" s="3">
        <f t="shared" ca="1" si="234"/>
        <v>0</v>
      </c>
      <c r="GI49" s="3">
        <f t="shared" ca="1" si="234"/>
        <v>0</v>
      </c>
      <c r="GJ49" s="3">
        <f t="shared" ca="1" si="234"/>
        <v>0</v>
      </c>
      <c r="GK49" s="3">
        <f t="shared" ca="1" si="234"/>
        <v>0</v>
      </c>
      <c r="GL49" s="3">
        <f t="shared" ref="GL49:GM49" ca="1" si="235">GL159</f>
        <v>0</v>
      </c>
      <c r="GM49" s="3">
        <f t="shared" ca="1" si="235"/>
        <v>0</v>
      </c>
    </row>
    <row r="50" spans="2:195" x14ac:dyDescent="0.25">
      <c r="B50" s="16">
        <f t="shared" si="145"/>
        <v>18</v>
      </c>
      <c r="G50" s="3">
        <f ca="1">G165</f>
        <v>0</v>
      </c>
      <c r="H50" s="3">
        <f t="shared" ref="H50:BS50" ca="1" si="236">H165</f>
        <v>0</v>
      </c>
      <c r="I50" s="3">
        <f t="shared" ca="1" si="236"/>
        <v>0</v>
      </c>
      <c r="J50" s="3">
        <f t="shared" ca="1" si="236"/>
        <v>0</v>
      </c>
      <c r="K50" s="3">
        <f t="shared" ca="1" si="236"/>
        <v>0</v>
      </c>
      <c r="L50" s="3">
        <f t="shared" ca="1" si="236"/>
        <v>0</v>
      </c>
      <c r="M50" s="3">
        <f t="shared" ca="1" si="236"/>
        <v>0</v>
      </c>
      <c r="N50" s="3">
        <f t="shared" ca="1" si="236"/>
        <v>0</v>
      </c>
      <c r="O50" s="3">
        <f t="shared" ca="1" si="236"/>
        <v>0</v>
      </c>
      <c r="P50" s="3">
        <f t="shared" ca="1" si="236"/>
        <v>0</v>
      </c>
      <c r="Q50" s="3">
        <f t="shared" ca="1" si="236"/>
        <v>0</v>
      </c>
      <c r="R50" s="3">
        <f t="shared" ca="1" si="236"/>
        <v>0</v>
      </c>
      <c r="S50" s="3">
        <f t="shared" ca="1" si="236"/>
        <v>0</v>
      </c>
      <c r="T50" s="3">
        <f t="shared" ca="1" si="236"/>
        <v>0</v>
      </c>
      <c r="U50" s="3">
        <f t="shared" ca="1" si="236"/>
        <v>0</v>
      </c>
      <c r="V50" s="3">
        <f t="shared" ca="1" si="236"/>
        <v>0</v>
      </c>
      <c r="W50" s="3">
        <f t="shared" ca="1" si="236"/>
        <v>0</v>
      </c>
      <c r="X50" s="3">
        <f t="shared" ca="1" si="236"/>
        <v>0</v>
      </c>
      <c r="Y50" s="3">
        <f t="shared" ca="1" si="236"/>
        <v>0</v>
      </c>
      <c r="Z50" s="3">
        <f t="shared" ca="1" si="236"/>
        <v>0</v>
      </c>
      <c r="AA50" s="3">
        <f t="shared" ca="1" si="236"/>
        <v>0</v>
      </c>
      <c r="AB50" s="3">
        <f t="shared" ca="1" si="236"/>
        <v>0</v>
      </c>
      <c r="AC50" s="3">
        <f t="shared" ca="1" si="236"/>
        <v>0</v>
      </c>
      <c r="AD50" s="3">
        <f t="shared" ca="1" si="236"/>
        <v>0</v>
      </c>
      <c r="AE50" s="3">
        <f t="shared" ca="1" si="236"/>
        <v>0</v>
      </c>
      <c r="AF50" s="3">
        <f t="shared" ca="1" si="236"/>
        <v>0</v>
      </c>
      <c r="AG50" s="3">
        <f t="shared" ca="1" si="236"/>
        <v>0</v>
      </c>
      <c r="AH50" s="3">
        <f t="shared" ca="1" si="236"/>
        <v>0</v>
      </c>
      <c r="AI50" s="3">
        <f t="shared" ca="1" si="236"/>
        <v>0</v>
      </c>
      <c r="AJ50" s="3">
        <f t="shared" ca="1" si="236"/>
        <v>0</v>
      </c>
      <c r="AK50" s="3">
        <f t="shared" ca="1" si="236"/>
        <v>0</v>
      </c>
      <c r="AL50" s="3">
        <f t="shared" ca="1" si="236"/>
        <v>0</v>
      </c>
      <c r="AM50" s="3">
        <f t="shared" ca="1" si="236"/>
        <v>0</v>
      </c>
      <c r="AN50" s="3">
        <f t="shared" ca="1" si="236"/>
        <v>0</v>
      </c>
      <c r="AO50" s="3">
        <f t="shared" ca="1" si="236"/>
        <v>0</v>
      </c>
      <c r="AP50" s="3">
        <f t="shared" ca="1" si="236"/>
        <v>0</v>
      </c>
      <c r="AQ50" s="3">
        <f t="shared" ca="1" si="236"/>
        <v>0</v>
      </c>
      <c r="AR50" s="3">
        <f t="shared" ca="1" si="236"/>
        <v>0</v>
      </c>
      <c r="AS50" s="3">
        <f t="shared" ca="1" si="236"/>
        <v>0</v>
      </c>
      <c r="AT50" s="3">
        <f t="shared" ca="1" si="236"/>
        <v>0</v>
      </c>
      <c r="AU50" s="3">
        <f t="shared" ca="1" si="236"/>
        <v>0</v>
      </c>
      <c r="AV50" s="3">
        <f t="shared" ca="1" si="236"/>
        <v>0</v>
      </c>
      <c r="AW50" s="3">
        <f t="shared" ca="1" si="236"/>
        <v>0</v>
      </c>
      <c r="AX50" s="3">
        <f t="shared" ca="1" si="236"/>
        <v>0</v>
      </c>
      <c r="AY50" s="3">
        <f t="shared" ca="1" si="236"/>
        <v>0</v>
      </c>
      <c r="AZ50" s="3">
        <f t="shared" ca="1" si="236"/>
        <v>0</v>
      </c>
      <c r="BA50" s="3">
        <f t="shared" ca="1" si="236"/>
        <v>0</v>
      </c>
      <c r="BB50" s="3">
        <f t="shared" ca="1" si="236"/>
        <v>0</v>
      </c>
      <c r="BC50" s="3">
        <f t="shared" ca="1" si="236"/>
        <v>0</v>
      </c>
      <c r="BD50" s="3">
        <f t="shared" ca="1" si="236"/>
        <v>0</v>
      </c>
      <c r="BE50" s="3">
        <f t="shared" ca="1" si="236"/>
        <v>0</v>
      </c>
      <c r="BF50" s="3">
        <f t="shared" ca="1" si="236"/>
        <v>0</v>
      </c>
      <c r="BG50" s="3">
        <f t="shared" ca="1" si="236"/>
        <v>0</v>
      </c>
      <c r="BH50" s="3">
        <f t="shared" ca="1" si="236"/>
        <v>0</v>
      </c>
      <c r="BI50" s="3">
        <f t="shared" ca="1" si="236"/>
        <v>0</v>
      </c>
      <c r="BJ50" s="3">
        <f t="shared" ca="1" si="236"/>
        <v>0</v>
      </c>
      <c r="BK50" s="3">
        <f t="shared" ca="1" si="236"/>
        <v>0</v>
      </c>
      <c r="BL50" s="3">
        <f t="shared" ca="1" si="236"/>
        <v>0</v>
      </c>
      <c r="BM50" s="3">
        <f t="shared" ca="1" si="236"/>
        <v>0</v>
      </c>
      <c r="BN50" s="3">
        <f t="shared" ca="1" si="236"/>
        <v>0</v>
      </c>
      <c r="BO50" s="3">
        <f t="shared" ca="1" si="236"/>
        <v>0</v>
      </c>
      <c r="BP50" s="3">
        <f t="shared" ca="1" si="236"/>
        <v>0</v>
      </c>
      <c r="BQ50" s="3">
        <f t="shared" ca="1" si="236"/>
        <v>0</v>
      </c>
      <c r="BR50" s="3">
        <f t="shared" ca="1" si="236"/>
        <v>0</v>
      </c>
      <c r="BS50" s="3">
        <f t="shared" ca="1" si="236"/>
        <v>0</v>
      </c>
      <c r="BT50" s="3">
        <f t="shared" ref="BT50:EE50" ca="1" si="237">BT165</f>
        <v>0</v>
      </c>
      <c r="BU50" s="3">
        <f t="shared" ca="1" si="237"/>
        <v>0</v>
      </c>
      <c r="BV50" s="3">
        <f t="shared" ca="1" si="237"/>
        <v>0</v>
      </c>
      <c r="BW50" s="3">
        <f t="shared" ca="1" si="237"/>
        <v>0</v>
      </c>
      <c r="BX50" s="3">
        <f t="shared" ca="1" si="237"/>
        <v>0</v>
      </c>
      <c r="BY50" s="3">
        <f t="shared" ca="1" si="237"/>
        <v>0</v>
      </c>
      <c r="BZ50" s="3">
        <f t="shared" ca="1" si="237"/>
        <v>0</v>
      </c>
      <c r="CA50" s="3">
        <f t="shared" ca="1" si="237"/>
        <v>0</v>
      </c>
      <c r="CB50" s="3">
        <f t="shared" ca="1" si="237"/>
        <v>0</v>
      </c>
      <c r="CC50" s="3">
        <f t="shared" ca="1" si="237"/>
        <v>0</v>
      </c>
      <c r="CD50" s="3">
        <f t="shared" ca="1" si="237"/>
        <v>0</v>
      </c>
      <c r="CE50" s="3">
        <f t="shared" ca="1" si="237"/>
        <v>0</v>
      </c>
      <c r="CF50" s="3">
        <f t="shared" ca="1" si="237"/>
        <v>0</v>
      </c>
      <c r="CG50" s="3">
        <f t="shared" ca="1" si="237"/>
        <v>0</v>
      </c>
      <c r="CH50" s="3">
        <f t="shared" ca="1" si="237"/>
        <v>0</v>
      </c>
      <c r="CI50" s="3">
        <f t="shared" ca="1" si="237"/>
        <v>0</v>
      </c>
      <c r="CJ50" s="3">
        <f t="shared" ca="1" si="237"/>
        <v>0</v>
      </c>
      <c r="CK50" s="3">
        <f t="shared" ca="1" si="237"/>
        <v>0</v>
      </c>
      <c r="CL50" s="3">
        <f t="shared" ca="1" si="237"/>
        <v>0</v>
      </c>
      <c r="CM50" s="3">
        <f t="shared" ca="1" si="237"/>
        <v>0</v>
      </c>
      <c r="CN50" s="3">
        <f t="shared" ca="1" si="237"/>
        <v>0</v>
      </c>
      <c r="CO50" s="3">
        <f t="shared" ca="1" si="237"/>
        <v>0</v>
      </c>
      <c r="CP50" s="3">
        <f t="shared" ca="1" si="237"/>
        <v>0</v>
      </c>
      <c r="CQ50" s="3">
        <f t="shared" ca="1" si="237"/>
        <v>0</v>
      </c>
      <c r="CR50" s="3">
        <f t="shared" ca="1" si="237"/>
        <v>0</v>
      </c>
      <c r="CS50" s="3">
        <f t="shared" ca="1" si="237"/>
        <v>0</v>
      </c>
      <c r="CT50" s="3">
        <f t="shared" ca="1" si="237"/>
        <v>0</v>
      </c>
      <c r="CU50" s="3">
        <f t="shared" ca="1" si="237"/>
        <v>0</v>
      </c>
      <c r="CV50" s="3">
        <f t="shared" ca="1" si="237"/>
        <v>0</v>
      </c>
      <c r="CW50" s="3">
        <f t="shared" ca="1" si="237"/>
        <v>0</v>
      </c>
      <c r="CX50" s="3">
        <f t="shared" ca="1" si="237"/>
        <v>0</v>
      </c>
      <c r="CY50" s="3">
        <f t="shared" ca="1" si="237"/>
        <v>0</v>
      </c>
      <c r="CZ50" s="3">
        <f t="shared" ca="1" si="237"/>
        <v>0</v>
      </c>
      <c r="DA50" s="3">
        <f t="shared" ca="1" si="237"/>
        <v>0</v>
      </c>
      <c r="DB50" s="3">
        <f t="shared" ca="1" si="237"/>
        <v>0</v>
      </c>
      <c r="DC50" s="3">
        <f t="shared" ca="1" si="237"/>
        <v>0</v>
      </c>
      <c r="DD50" s="3">
        <f t="shared" ca="1" si="237"/>
        <v>0</v>
      </c>
      <c r="DE50" s="3">
        <f t="shared" ca="1" si="237"/>
        <v>0</v>
      </c>
      <c r="DF50" s="3">
        <f t="shared" ca="1" si="237"/>
        <v>0</v>
      </c>
      <c r="DG50" s="3">
        <f t="shared" ca="1" si="237"/>
        <v>0</v>
      </c>
      <c r="DH50" s="3">
        <f t="shared" ca="1" si="237"/>
        <v>0</v>
      </c>
      <c r="DI50" s="3">
        <f t="shared" ca="1" si="237"/>
        <v>0</v>
      </c>
      <c r="DJ50" s="3">
        <f t="shared" ca="1" si="237"/>
        <v>0</v>
      </c>
      <c r="DK50" s="3">
        <f t="shared" ca="1" si="237"/>
        <v>0</v>
      </c>
      <c r="DL50" s="3">
        <f t="shared" ca="1" si="237"/>
        <v>0</v>
      </c>
      <c r="DM50" s="3">
        <f t="shared" ca="1" si="237"/>
        <v>0</v>
      </c>
      <c r="DN50" s="3">
        <f t="shared" ca="1" si="237"/>
        <v>0</v>
      </c>
      <c r="DO50" s="3">
        <f t="shared" ca="1" si="237"/>
        <v>0</v>
      </c>
      <c r="DP50" s="3">
        <f t="shared" ca="1" si="237"/>
        <v>0</v>
      </c>
      <c r="DQ50" s="3">
        <f t="shared" ca="1" si="237"/>
        <v>0</v>
      </c>
      <c r="DR50" s="3">
        <f t="shared" ca="1" si="237"/>
        <v>0</v>
      </c>
      <c r="DS50" s="3">
        <f t="shared" ca="1" si="237"/>
        <v>0</v>
      </c>
      <c r="DT50" s="3">
        <f t="shared" ca="1" si="237"/>
        <v>0</v>
      </c>
      <c r="DU50" s="3">
        <f t="shared" ca="1" si="237"/>
        <v>0</v>
      </c>
      <c r="DV50" s="3">
        <f t="shared" ca="1" si="237"/>
        <v>0</v>
      </c>
      <c r="DW50" s="3">
        <f t="shared" ca="1" si="237"/>
        <v>0</v>
      </c>
      <c r="DX50" s="3">
        <f t="shared" ca="1" si="237"/>
        <v>0</v>
      </c>
      <c r="DY50" s="3">
        <f t="shared" ca="1" si="237"/>
        <v>0</v>
      </c>
      <c r="DZ50" s="3">
        <f t="shared" ca="1" si="237"/>
        <v>0</v>
      </c>
      <c r="EA50" s="3">
        <f t="shared" ca="1" si="237"/>
        <v>0</v>
      </c>
      <c r="EB50" s="3">
        <f t="shared" ca="1" si="237"/>
        <v>0</v>
      </c>
      <c r="EC50" s="3">
        <f t="shared" ca="1" si="237"/>
        <v>0</v>
      </c>
      <c r="ED50" s="3">
        <f t="shared" ca="1" si="237"/>
        <v>0</v>
      </c>
      <c r="EE50" s="3">
        <f t="shared" ca="1" si="237"/>
        <v>0</v>
      </c>
      <c r="EF50" s="3">
        <f t="shared" ref="EF50:EG50" ca="1" si="238">EF165</f>
        <v>0</v>
      </c>
      <c r="EG50" s="3">
        <f t="shared" ca="1" si="238"/>
        <v>0</v>
      </c>
      <c r="EH50" s="3">
        <f t="shared" ref="EH50:GC50" ca="1" si="239">EH165</f>
        <v>0</v>
      </c>
      <c r="EI50" s="3">
        <f t="shared" ca="1" si="239"/>
        <v>0</v>
      </c>
      <c r="EJ50" s="3">
        <f t="shared" ca="1" si="239"/>
        <v>0</v>
      </c>
      <c r="EK50" s="3">
        <f t="shared" ca="1" si="239"/>
        <v>0</v>
      </c>
      <c r="EL50" s="3">
        <f t="shared" ca="1" si="239"/>
        <v>0</v>
      </c>
      <c r="EM50" s="3">
        <f t="shared" ca="1" si="239"/>
        <v>0</v>
      </c>
      <c r="EN50" s="3">
        <f t="shared" ca="1" si="239"/>
        <v>0</v>
      </c>
      <c r="EO50" s="3">
        <f t="shared" ca="1" si="239"/>
        <v>0</v>
      </c>
      <c r="EP50" s="3">
        <f t="shared" ca="1" si="239"/>
        <v>0</v>
      </c>
      <c r="EQ50" s="3">
        <f t="shared" ca="1" si="239"/>
        <v>0</v>
      </c>
      <c r="ER50" s="3">
        <f t="shared" ca="1" si="239"/>
        <v>0</v>
      </c>
      <c r="ES50" s="3">
        <f t="shared" ca="1" si="239"/>
        <v>0</v>
      </c>
      <c r="ET50" s="3">
        <f t="shared" ca="1" si="239"/>
        <v>0</v>
      </c>
      <c r="EU50" s="3">
        <f t="shared" ca="1" si="239"/>
        <v>0</v>
      </c>
      <c r="EV50" s="3">
        <f t="shared" ca="1" si="239"/>
        <v>0</v>
      </c>
      <c r="EW50" s="3">
        <f t="shared" ca="1" si="239"/>
        <v>0</v>
      </c>
      <c r="EX50" s="3">
        <f t="shared" ca="1" si="239"/>
        <v>0</v>
      </c>
      <c r="EY50" s="3">
        <f t="shared" ca="1" si="239"/>
        <v>0</v>
      </c>
      <c r="EZ50" s="3">
        <f t="shared" ca="1" si="239"/>
        <v>0</v>
      </c>
      <c r="FA50" s="3">
        <f t="shared" ca="1" si="239"/>
        <v>0</v>
      </c>
      <c r="FB50" s="3">
        <f t="shared" ca="1" si="239"/>
        <v>0</v>
      </c>
      <c r="FC50" s="3">
        <f t="shared" ca="1" si="239"/>
        <v>0</v>
      </c>
      <c r="FD50" s="3">
        <f t="shared" ca="1" si="239"/>
        <v>0</v>
      </c>
      <c r="FE50" s="3">
        <f t="shared" ca="1" si="239"/>
        <v>0</v>
      </c>
      <c r="FF50" s="3">
        <f t="shared" ca="1" si="239"/>
        <v>0</v>
      </c>
      <c r="FG50" s="3">
        <f t="shared" ca="1" si="239"/>
        <v>0</v>
      </c>
      <c r="FH50" s="3">
        <f t="shared" ca="1" si="239"/>
        <v>0</v>
      </c>
      <c r="FI50" s="3">
        <f t="shared" ca="1" si="239"/>
        <v>0</v>
      </c>
      <c r="FJ50" s="3">
        <f t="shared" ca="1" si="239"/>
        <v>0</v>
      </c>
      <c r="FK50" s="3">
        <f t="shared" ca="1" si="239"/>
        <v>0</v>
      </c>
      <c r="FL50" s="3">
        <f t="shared" ca="1" si="239"/>
        <v>0</v>
      </c>
      <c r="FM50" s="3">
        <f t="shared" ca="1" si="239"/>
        <v>0</v>
      </c>
      <c r="FN50" s="3">
        <f t="shared" ca="1" si="239"/>
        <v>0</v>
      </c>
      <c r="FO50" s="3">
        <f t="shared" ca="1" si="239"/>
        <v>0</v>
      </c>
      <c r="FP50" s="3">
        <f t="shared" ca="1" si="239"/>
        <v>0</v>
      </c>
      <c r="FQ50" s="3">
        <f t="shared" ca="1" si="239"/>
        <v>0</v>
      </c>
      <c r="FR50" s="3">
        <f t="shared" ca="1" si="239"/>
        <v>0</v>
      </c>
      <c r="FS50" s="3">
        <f t="shared" ca="1" si="239"/>
        <v>0</v>
      </c>
      <c r="FT50" s="3">
        <f t="shared" ca="1" si="239"/>
        <v>0</v>
      </c>
      <c r="FU50" s="3">
        <f t="shared" ca="1" si="239"/>
        <v>0</v>
      </c>
      <c r="FV50" s="3">
        <f t="shared" ca="1" si="239"/>
        <v>0</v>
      </c>
      <c r="FW50" s="3">
        <f t="shared" ca="1" si="239"/>
        <v>0</v>
      </c>
      <c r="FX50" s="3">
        <f t="shared" ca="1" si="239"/>
        <v>0</v>
      </c>
      <c r="FY50" s="3">
        <f t="shared" ca="1" si="239"/>
        <v>0</v>
      </c>
      <c r="FZ50" s="3">
        <f t="shared" ca="1" si="239"/>
        <v>0</v>
      </c>
      <c r="GA50" s="3">
        <f t="shared" ca="1" si="239"/>
        <v>0</v>
      </c>
      <c r="GB50" s="3">
        <f t="shared" ca="1" si="239"/>
        <v>0</v>
      </c>
      <c r="GC50" s="3">
        <f t="shared" ca="1" si="239"/>
        <v>0</v>
      </c>
      <c r="GD50" s="3">
        <f t="shared" ref="GD50:GK50" ca="1" si="240">GD165</f>
        <v>0</v>
      </c>
      <c r="GE50" s="3">
        <f t="shared" ca="1" si="240"/>
        <v>0</v>
      </c>
      <c r="GF50" s="3">
        <f t="shared" ca="1" si="240"/>
        <v>0</v>
      </c>
      <c r="GG50" s="3">
        <f t="shared" ca="1" si="240"/>
        <v>0</v>
      </c>
      <c r="GH50" s="3">
        <f t="shared" ca="1" si="240"/>
        <v>0</v>
      </c>
      <c r="GI50" s="3">
        <f t="shared" ca="1" si="240"/>
        <v>0</v>
      </c>
      <c r="GJ50" s="3">
        <f t="shared" ca="1" si="240"/>
        <v>0</v>
      </c>
      <c r="GK50" s="3">
        <f t="shared" ca="1" si="240"/>
        <v>0</v>
      </c>
      <c r="GL50" s="3">
        <f t="shared" ref="GL50:GM50" ca="1" si="241">GL165</f>
        <v>0</v>
      </c>
      <c r="GM50" s="3">
        <f t="shared" ca="1" si="241"/>
        <v>0</v>
      </c>
    </row>
    <row r="51" spans="2:195" x14ac:dyDescent="0.25">
      <c r="B51" s="16">
        <f t="shared" si="145"/>
        <v>19</v>
      </c>
      <c r="G51" s="3">
        <f ca="1">G171</f>
        <v>0</v>
      </c>
      <c r="H51" s="3">
        <f t="shared" ref="H51:BS51" ca="1" si="242">H171</f>
        <v>0</v>
      </c>
      <c r="I51" s="3">
        <f t="shared" ca="1" si="242"/>
        <v>0</v>
      </c>
      <c r="J51" s="3">
        <f t="shared" ca="1" si="242"/>
        <v>0</v>
      </c>
      <c r="K51" s="3">
        <f t="shared" ca="1" si="242"/>
        <v>0</v>
      </c>
      <c r="L51" s="3">
        <f t="shared" ca="1" si="242"/>
        <v>0</v>
      </c>
      <c r="M51" s="3">
        <f t="shared" ca="1" si="242"/>
        <v>0</v>
      </c>
      <c r="N51" s="3">
        <f t="shared" ca="1" si="242"/>
        <v>0</v>
      </c>
      <c r="O51" s="3">
        <f t="shared" ca="1" si="242"/>
        <v>0</v>
      </c>
      <c r="P51" s="3">
        <f t="shared" ca="1" si="242"/>
        <v>0</v>
      </c>
      <c r="Q51" s="3">
        <f t="shared" ca="1" si="242"/>
        <v>0</v>
      </c>
      <c r="R51" s="3">
        <f t="shared" ca="1" si="242"/>
        <v>0</v>
      </c>
      <c r="S51" s="3">
        <f t="shared" ca="1" si="242"/>
        <v>0</v>
      </c>
      <c r="T51" s="3">
        <f t="shared" ca="1" si="242"/>
        <v>0</v>
      </c>
      <c r="U51" s="3">
        <f t="shared" ca="1" si="242"/>
        <v>0</v>
      </c>
      <c r="V51" s="3">
        <f t="shared" ca="1" si="242"/>
        <v>0</v>
      </c>
      <c r="W51" s="3">
        <f t="shared" ca="1" si="242"/>
        <v>0</v>
      </c>
      <c r="X51" s="3">
        <f t="shared" ca="1" si="242"/>
        <v>0</v>
      </c>
      <c r="Y51" s="3">
        <f t="shared" ca="1" si="242"/>
        <v>0</v>
      </c>
      <c r="Z51" s="3">
        <f t="shared" ca="1" si="242"/>
        <v>0</v>
      </c>
      <c r="AA51" s="3">
        <f t="shared" ca="1" si="242"/>
        <v>0</v>
      </c>
      <c r="AB51" s="3">
        <f t="shared" ca="1" si="242"/>
        <v>0</v>
      </c>
      <c r="AC51" s="3">
        <f t="shared" ca="1" si="242"/>
        <v>0</v>
      </c>
      <c r="AD51" s="3">
        <f t="shared" ca="1" si="242"/>
        <v>0</v>
      </c>
      <c r="AE51" s="3">
        <f t="shared" ca="1" si="242"/>
        <v>0</v>
      </c>
      <c r="AF51" s="3">
        <f t="shared" ca="1" si="242"/>
        <v>0</v>
      </c>
      <c r="AG51" s="3">
        <f t="shared" ca="1" si="242"/>
        <v>0</v>
      </c>
      <c r="AH51" s="3">
        <f t="shared" ca="1" si="242"/>
        <v>0</v>
      </c>
      <c r="AI51" s="3">
        <f t="shared" ca="1" si="242"/>
        <v>0</v>
      </c>
      <c r="AJ51" s="3">
        <f t="shared" ca="1" si="242"/>
        <v>0</v>
      </c>
      <c r="AK51" s="3">
        <f t="shared" ca="1" si="242"/>
        <v>0</v>
      </c>
      <c r="AL51" s="3">
        <f t="shared" ca="1" si="242"/>
        <v>0</v>
      </c>
      <c r="AM51" s="3">
        <f t="shared" ca="1" si="242"/>
        <v>0</v>
      </c>
      <c r="AN51" s="3">
        <f t="shared" ca="1" si="242"/>
        <v>0</v>
      </c>
      <c r="AO51" s="3">
        <f t="shared" ca="1" si="242"/>
        <v>0</v>
      </c>
      <c r="AP51" s="3">
        <f t="shared" ca="1" si="242"/>
        <v>0</v>
      </c>
      <c r="AQ51" s="3">
        <f t="shared" ca="1" si="242"/>
        <v>0</v>
      </c>
      <c r="AR51" s="3">
        <f t="shared" ca="1" si="242"/>
        <v>0</v>
      </c>
      <c r="AS51" s="3">
        <f t="shared" ca="1" si="242"/>
        <v>0</v>
      </c>
      <c r="AT51" s="3">
        <f t="shared" ca="1" si="242"/>
        <v>0</v>
      </c>
      <c r="AU51" s="3">
        <f t="shared" ca="1" si="242"/>
        <v>0</v>
      </c>
      <c r="AV51" s="3">
        <f t="shared" ca="1" si="242"/>
        <v>0</v>
      </c>
      <c r="AW51" s="3">
        <f t="shared" ca="1" si="242"/>
        <v>0</v>
      </c>
      <c r="AX51" s="3">
        <f t="shared" ca="1" si="242"/>
        <v>0</v>
      </c>
      <c r="AY51" s="3">
        <f t="shared" ca="1" si="242"/>
        <v>0</v>
      </c>
      <c r="AZ51" s="3">
        <f t="shared" ca="1" si="242"/>
        <v>0</v>
      </c>
      <c r="BA51" s="3">
        <f t="shared" ca="1" si="242"/>
        <v>0</v>
      </c>
      <c r="BB51" s="3">
        <f t="shared" ca="1" si="242"/>
        <v>0</v>
      </c>
      <c r="BC51" s="3">
        <f t="shared" ca="1" si="242"/>
        <v>0</v>
      </c>
      <c r="BD51" s="3">
        <f t="shared" ca="1" si="242"/>
        <v>0</v>
      </c>
      <c r="BE51" s="3">
        <f t="shared" ca="1" si="242"/>
        <v>0</v>
      </c>
      <c r="BF51" s="3">
        <f t="shared" ca="1" si="242"/>
        <v>0</v>
      </c>
      <c r="BG51" s="3">
        <f t="shared" ca="1" si="242"/>
        <v>0</v>
      </c>
      <c r="BH51" s="3">
        <f t="shared" ca="1" si="242"/>
        <v>0</v>
      </c>
      <c r="BI51" s="3">
        <f t="shared" ca="1" si="242"/>
        <v>0</v>
      </c>
      <c r="BJ51" s="3">
        <f t="shared" ca="1" si="242"/>
        <v>0</v>
      </c>
      <c r="BK51" s="3">
        <f t="shared" ca="1" si="242"/>
        <v>0</v>
      </c>
      <c r="BL51" s="3">
        <f t="shared" ca="1" si="242"/>
        <v>0</v>
      </c>
      <c r="BM51" s="3">
        <f t="shared" ca="1" si="242"/>
        <v>0</v>
      </c>
      <c r="BN51" s="3">
        <f t="shared" ca="1" si="242"/>
        <v>0</v>
      </c>
      <c r="BO51" s="3">
        <f t="shared" ca="1" si="242"/>
        <v>0</v>
      </c>
      <c r="BP51" s="3">
        <f t="shared" ca="1" si="242"/>
        <v>0</v>
      </c>
      <c r="BQ51" s="3">
        <f t="shared" ca="1" si="242"/>
        <v>0</v>
      </c>
      <c r="BR51" s="3">
        <f t="shared" ca="1" si="242"/>
        <v>0</v>
      </c>
      <c r="BS51" s="3">
        <f t="shared" ca="1" si="242"/>
        <v>0</v>
      </c>
      <c r="BT51" s="3">
        <f t="shared" ref="BT51:EE51" ca="1" si="243">BT171</f>
        <v>0</v>
      </c>
      <c r="BU51" s="3">
        <f t="shared" ca="1" si="243"/>
        <v>0</v>
      </c>
      <c r="BV51" s="3">
        <f t="shared" ca="1" si="243"/>
        <v>0</v>
      </c>
      <c r="BW51" s="3">
        <f t="shared" ca="1" si="243"/>
        <v>0</v>
      </c>
      <c r="BX51" s="3">
        <f t="shared" ca="1" si="243"/>
        <v>0</v>
      </c>
      <c r="BY51" s="3">
        <f t="shared" ca="1" si="243"/>
        <v>0</v>
      </c>
      <c r="BZ51" s="3">
        <f t="shared" ca="1" si="243"/>
        <v>0</v>
      </c>
      <c r="CA51" s="3">
        <f t="shared" ca="1" si="243"/>
        <v>0</v>
      </c>
      <c r="CB51" s="3">
        <f t="shared" ca="1" si="243"/>
        <v>0</v>
      </c>
      <c r="CC51" s="3">
        <f t="shared" ca="1" si="243"/>
        <v>0</v>
      </c>
      <c r="CD51" s="3">
        <f t="shared" ca="1" si="243"/>
        <v>0</v>
      </c>
      <c r="CE51" s="3">
        <f t="shared" ca="1" si="243"/>
        <v>0</v>
      </c>
      <c r="CF51" s="3">
        <f t="shared" ca="1" si="243"/>
        <v>0</v>
      </c>
      <c r="CG51" s="3">
        <f t="shared" ca="1" si="243"/>
        <v>0</v>
      </c>
      <c r="CH51" s="3">
        <f t="shared" ca="1" si="243"/>
        <v>0</v>
      </c>
      <c r="CI51" s="3">
        <f t="shared" ca="1" si="243"/>
        <v>0</v>
      </c>
      <c r="CJ51" s="3">
        <f t="shared" ca="1" si="243"/>
        <v>0</v>
      </c>
      <c r="CK51" s="3">
        <f t="shared" ca="1" si="243"/>
        <v>0</v>
      </c>
      <c r="CL51" s="3">
        <f t="shared" ca="1" si="243"/>
        <v>0</v>
      </c>
      <c r="CM51" s="3">
        <f t="shared" ca="1" si="243"/>
        <v>0</v>
      </c>
      <c r="CN51" s="3">
        <f t="shared" ca="1" si="243"/>
        <v>0</v>
      </c>
      <c r="CO51" s="3">
        <f t="shared" ca="1" si="243"/>
        <v>0</v>
      </c>
      <c r="CP51" s="3">
        <f t="shared" ca="1" si="243"/>
        <v>0</v>
      </c>
      <c r="CQ51" s="3">
        <f t="shared" ca="1" si="243"/>
        <v>0</v>
      </c>
      <c r="CR51" s="3">
        <f t="shared" ca="1" si="243"/>
        <v>0</v>
      </c>
      <c r="CS51" s="3">
        <f t="shared" ca="1" si="243"/>
        <v>0</v>
      </c>
      <c r="CT51" s="3">
        <f t="shared" ca="1" si="243"/>
        <v>0</v>
      </c>
      <c r="CU51" s="3">
        <f t="shared" ca="1" si="243"/>
        <v>0</v>
      </c>
      <c r="CV51" s="3">
        <f t="shared" ca="1" si="243"/>
        <v>0</v>
      </c>
      <c r="CW51" s="3">
        <f t="shared" ca="1" si="243"/>
        <v>0</v>
      </c>
      <c r="CX51" s="3">
        <f t="shared" ca="1" si="243"/>
        <v>0</v>
      </c>
      <c r="CY51" s="3">
        <f t="shared" ca="1" si="243"/>
        <v>0</v>
      </c>
      <c r="CZ51" s="3">
        <f t="shared" ca="1" si="243"/>
        <v>0</v>
      </c>
      <c r="DA51" s="3">
        <f t="shared" ca="1" si="243"/>
        <v>0</v>
      </c>
      <c r="DB51" s="3">
        <f t="shared" ca="1" si="243"/>
        <v>0</v>
      </c>
      <c r="DC51" s="3">
        <f t="shared" ca="1" si="243"/>
        <v>0</v>
      </c>
      <c r="DD51" s="3">
        <f t="shared" ca="1" si="243"/>
        <v>0</v>
      </c>
      <c r="DE51" s="3">
        <f t="shared" ca="1" si="243"/>
        <v>0</v>
      </c>
      <c r="DF51" s="3">
        <f t="shared" ca="1" si="243"/>
        <v>0</v>
      </c>
      <c r="DG51" s="3">
        <f t="shared" ca="1" si="243"/>
        <v>0</v>
      </c>
      <c r="DH51" s="3">
        <f t="shared" ca="1" si="243"/>
        <v>0</v>
      </c>
      <c r="DI51" s="3">
        <f t="shared" ca="1" si="243"/>
        <v>0</v>
      </c>
      <c r="DJ51" s="3">
        <f t="shared" ca="1" si="243"/>
        <v>0</v>
      </c>
      <c r="DK51" s="3">
        <f t="shared" ca="1" si="243"/>
        <v>0</v>
      </c>
      <c r="DL51" s="3">
        <f t="shared" ca="1" si="243"/>
        <v>0</v>
      </c>
      <c r="DM51" s="3">
        <f t="shared" ca="1" si="243"/>
        <v>0</v>
      </c>
      <c r="DN51" s="3">
        <f t="shared" ca="1" si="243"/>
        <v>0</v>
      </c>
      <c r="DO51" s="3">
        <f t="shared" ca="1" si="243"/>
        <v>0</v>
      </c>
      <c r="DP51" s="3">
        <f t="shared" ca="1" si="243"/>
        <v>0</v>
      </c>
      <c r="DQ51" s="3">
        <f t="shared" ca="1" si="243"/>
        <v>0</v>
      </c>
      <c r="DR51" s="3">
        <f t="shared" ca="1" si="243"/>
        <v>0</v>
      </c>
      <c r="DS51" s="3">
        <f t="shared" ca="1" si="243"/>
        <v>0</v>
      </c>
      <c r="DT51" s="3">
        <f t="shared" ca="1" si="243"/>
        <v>0</v>
      </c>
      <c r="DU51" s="3">
        <f t="shared" ca="1" si="243"/>
        <v>0</v>
      </c>
      <c r="DV51" s="3">
        <f t="shared" ca="1" si="243"/>
        <v>0</v>
      </c>
      <c r="DW51" s="3">
        <f t="shared" ca="1" si="243"/>
        <v>0</v>
      </c>
      <c r="DX51" s="3">
        <f t="shared" ca="1" si="243"/>
        <v>0</v>
      </c>
      <c r="DY51" s="3">
        <f t="shared" ca="1" si="243"/>
        <v>0</v>
      </c>
      <c r="DZ51" s="3">
        <f t="shared" ca="1" si="243"/>
        <v>0</v>
      </c>
      <c r="EA51" s="3">
        <f t="shared" ca="1" si="243"/>
        <v>0</v>
      </c>
      <c r="EB51" s="3">
        <f t="shared" ca="1" si="243"/>
        <v>0</v>
      </c>
      <c r="EC51" s="3">
        <f t="shared" ca="1" si="243"/>
        <v>0</v>
      </c>
      <c r="ED51" s="3">
        <f t="shared" ca="1" si="243"/>
        <v>0</v>
      </c>
      <c r="EE51" s="3">
        <f t="shared" ca="1" si="243"/>
        <v>0</v>
      </c>
      <c r="EF51" s="3">
        <f t="shared" ref="EF51:EG51" ca="1" si="244">EF171</f>
        <v>0</v>
      </c>
      <c r="EG51" s="3">
        <f t="shared" ca="1" si="244"/>
        <v>0</v>
      </c>
      <c r="EH51" s="3">
        <f t="shared" ref="EH51:GC51" ca="1" si="245">EH171</f>
        <v>0</v>
      </c>
      <c r="EI51" s="3">
        <f t="shared" ca="1" si="245"/>
        <v>0</v>
      </c>
      <c r="EJ51" s="3">
        <f t="shared" ca="1" si="245"/>
        <v>0</v>
      </c>
      <c r="EK51" s="3">
        <f t="shared" ca="1" si="245"/>
        <v>0</v>
      </c>
      <c r="EL51" s="3">
        <f t="shared" ca="1" si="245"/>
        <v>0</v>
      </c>
      <c r="EM51" s="3">
        <f t="shared" ca="1" si="245"/>
        <v>0</v>
      </c>
      <c r="EN51" s="3">
        <f t="shared" ca="1" si="245"/>
        <v>0</v>
      </c>
      <c r="EO51" s="3">
        <f t="shared" ca="1" si="245"/>
        <v>0</v>
      </c>
      <c r="EP51" s="3">
        <f t="shared" ca="1" si="245"/>
        <v>0</v>
      </c>
      <c r="EQ51" s="3">
        <f t="shared" ca="1" si="245"/>
        <v>0</v>
      </c>
      <c r="ER51" s="3">
        <f t="shared" ca="1" si="245"/>
        <v>0</v>
      </c>
      <c r="ES51" s="3">
        <f t="shared" ca="1" si="245"/>
        <v>0</v>
      </c>
      <c r="ET51" s="3">
        <f t="shared" ca="1" si="245"/>
        <v>0</v>
      </c>
      <c r="EU51" s="3">
        <f t="shared" ca="1" si="245"/>
        <v>0</v>
      </c>
      <c r="EV51" s="3">
        <f t="shared" ca="1" si="245"/>
        <v>0</v>
      </c>
      <c r="EW51" s="3">
        <f t="shared" ca="1" si="245"/>
        <v>0</v>
      </c>
      <c r="EX51" s="3">
        <f t="shared" ca="1" si="245"/>
        <v>0</v>
      </c>
      <c r="EY51" s="3">
        <f t="shared" ca="1" si="245"/>
        <v>0</v>
      </c>
      <c r="EZ51" s="3">
        <f t="shared" ca="1" si="245"/>
        <v>0</v>
      </c>
      <c r="FA51" s="3">
        <f t="shared" ca="1" si="245"/>
        <v>0</v>
      </c>
      <c r="FB51" s="3">
        <f t="shared" ca="1" si="245"/>
        <v>0</v>
      </c>
      <c r="FC51" s="3">
        <f t="shared" ca="1" si="245"/>
        <v>0</v>
      </c>
      <c r="FD51" s="3">
        <f t="shared" ca="1" si="245"/>
        <v>0</v>
      </c>
      <c r="FE51" s="3">
        <f t="shared" ca="1" si="245"/>
        <v>0</v>
      </c>
      <c r="FF51" s="3">
        <f t="shared" ca="1" si="245"/>
        <v>0</v>
      </c>
      <c r="FG51" s="3">
        <f t="shared" ca="1" si="245"/>
        <v>0</v>
      </c>
      <c r="FH51" s="3">
        <f t="shared" ca="1" si="245"/>
        <v>0</v>
      </c>
      <c r="FI51" s="3">
        <f t="shared" ca="1" si="245"/>
        <v>0</v>
      </c>
      <c r="FJ51" s="3">
        <f t="shared" ca="1" si="245"/>
        <v>0</v>
      </c>
      <c r="FK51" s="3">
        <f t="shared" ca="1" si="245"/>
        <v>0</v>
      </c>
      <c r="FL51" s="3">
        <f t="shared" ca="1" si="245"/>
        <v>0</v>
      </c>
      <c r="FM51" s="3">
        <f t="shared" ca="1" si="245"/>
        <v>0</v>
      </c>
      <c r="FN51" s="3">
        <f t="shared" ca="1" si="245"/>
        <v>0</v>
      </c>
      <c r="FO51" s="3">
        <f t="shared" ca="1" si="245"/>
        <v>0</v>
      </c>
      <c r="FP51" s="3">
        <f t="shared" ca="1" si="245"/>
        <v>0</v>
      </c>
      <c r="FQ51" s="3">
        <f t="shared" ca="1" si="245"/>
        <v>0</v>
      </c>
      <c r="FR51" s="3">
        <f t="shared" ca="1" si="245"/>
        <v>0</v>
      </c>
      <c r="FS51" s="3">
        <f t="shared" ca="1" si="245"/>
        <v>0</v>
      </c>
      <c r="FT51" s="3">
        <f t="shared" ca="1" si="245"/>
        <v>0</v>
      </c>
      <c r="FU51" s="3">
        <f t="shared" ca="1" si="245"/>
        <v>0</v>
      </c>
      <c r="FV51" s="3">
        <f t="shared" ca="1" si="245"/>
        <v>0</v>
      </c>
      <c r="FW51" s="3">
        <f t="shared" ca="1" si="245"/>
        <v>0</v>
      </c>
      <c r="FX51" s="3">
        <f t="shared" ca="1" si="245"/>
        <v>0</v>
      </c>
      <c r="FY51" s="3">
        <f t="shared" ca="1" si="245"/>
        <v>0</v>
      </c>
      <c r="FZ51" s="3">
        <f t="shared" ca="1" si="245"/>
        <v>0</v>
      </c>
      <c r="GA51" s="3">
        <f t="shared" ca="1" si="245"/>
        <v>0</v>
      </c>
      <c r="GB51" s="3">
        <f t="shared" ca="1" si="245"/>
        <v>0</v>
      </c>
      <c r="GC51" s="3">
        <f t="shared" ca="1" si="245"/>
        <v>0</v>
      </c>
      <c r="GD51" s="3">
        <f t="shared" ref="GD51:GK51" ca="1" si="246">GD171</f>
        <v>0</v>
      </c>
      <c r="GE51" s="3">
        <f t="shared" ca="1" si="246"/>
        <v>0</v>
      </c>
      <c r="GF51" s="3">
        <f t="shared" ca="1" si="246"/>
        <v>0</v>
      </c>
      <c r="GG51" s="3">
        <f t="shared" ca="1" si="246"/>
        <v>0</v>
      </c>
      <c r="GH51" s="3">
        <f t="shared" ca="1" si="246"/>
        <v>0</v>
      </c>
      <c r="GI51" s="3">
        <f t="shared" ca="1" si="246"/>
        <v>0</v>
      </c>
      <c r="GJ51" s="3">
        <f t="shared" ca="1" si="246"/>
        <v>0</v>
      </c>
      <c r="GK51" s="3">
        <f t="shared" ca="1" si="246"/>
        <v>0</v>
      </c>
      <c r="GL51" s="3">
        <f t="shared" ref="GL51:GM51" ca="1" si="247">GL171</f>
        <v>0</v>
      </c>
      <c r="GM51" s="3">
        <f t="shared" ca="1" si="247"/>
        <v>0</v>
      </c>
    </row>
    <row r="52" spans="2:195" x14ac:dyDescent="0.25">
      <c r="B52" s="23">
        <f t="shared" si="145"/>
        <v>20</v>
      </c>
      <c r="C52" s="10"/>
      <c r="D52" s="10"/>
      <c r="E52" s="10"/>
      <c r="F52" s="10"/>
      <c r="G52" s="17">
        <f ca="1">G177</f>
        <v>0</v>
      </c>
      <c r="H52" s="17">
        <f t="shared" ref="H52:BS52" ca="1" si="248">H177</f>
        <v>0</v>
      </c>
      <c r="I52" s="17">
        <f t="shared" ca="1" si="248"/>
        <v>0</v>
      </c>
      <c r="J52" s="17">
        <f t="shared" ca="1" si="248"/>
        <v>0</v>
      </c>
      <c r="K52" s="17">
        <f t="shared" ca="1" si="248"/>
        <v>0</v>
      </c>
      <c r="L52" s="17">
        <f t="shared" ca="1" si="248"/>
        <v>0</v>
      </c>
      <c r="M52" s="17">
        <f t="shared" ca="1" si="248"/>
        <v>0</v>
      </c>
      <c r="N52" s="17">
        <f t="shared" ca="1" si="248"/>
        <v>0</v>
      </c>
      <c r="O52" s="17">
        <f t="shared" ca="1" si="248"/>
        <v>0</v>
      </c>
      <c r="P52" s="17">
        <f t="shared" ca="1" si="248"/>
        <v>0</v>
      </c>
      <c r="Q52" s="17">
        <f t="shared" ca="1" si="248"/>
        <v>0</v>
      </c>
      <c r="R52" s="17">
        <f t="shared" ca="1" si="248"/>
        <v>0</v>
      </c>
      <c r="S52" s="17">
        <f t="shared" ca="1" si="248"/>
        <v>0</v>
      </c>
      <c r="T52" s="17">
        <f t="shared" ca="1" si="248"/>
        <v>0</v>
      </c>
      <c r="U52" s="17">
        <f t="shared" ca="1" si="248"/>
        <v>0</v>
      </c>
      <c r="V52" s="17">
        <f t="shared" ca="1" si="248"/>
        <v>0</v>
      </c>
      <c r="W52" s="17">
        <f t="shared" ca="1" si="248"/>
        <v>0</v>
      </c>
      <c r="X52" s="17">
        <f t="shared" ca="1" si="248"/>
        <v>0</v>
      </c>
      <c r="Y52" s="17">
        <f t="shared" ca="1" si="248"/>
        <v>0</v>
      </c>
      <c r="Z52" s="17">
        <f t="shared" ca="1" si="248"/>
        <v>0</v>
      </c>
      <c r="AA52" s="17">
        <f t="shared" ca="1" si="248"/>
        <v>0</v>
      </c>
      <c r="AB52" s="17">
        <f t="shared" ca="1" si="248"/>
        <v>0</v>
      </c>
      <c r="AC52" s="17">
        <f t="shared" ca="1" si="248"/>
        <v>0</v>
      </c>
      <c r="AD52" s="17">
        <f t="shared" ca="1" si="248"/>
        <v>0</v>
      </c>
      <c r="AE52" s="17">
        <f t="shared" ca="1" si="248"/>
        <v>0</v>
      </c>
      <c r="AF52" s="17">
        <f t="shared" ca="1" si="248"/>
        <v>0</v>
      </c>
      <c r="AG52" s="17">
        <f t="shared" ca="1" si="248"/>
        <v>0</v>
      </c>
      <c r="AH52" s="17">
        <f t="shared" ca="1" si="248"/>
        <v>0</v>
      </c>
      <c r="AI52" s="17">
        <f t="shared" ca="1" si="248"/>
        <v>0</v>
      </c>
      <c r="AJ52" s="17">
        <f t="shared" ca="1" si="248"/>
        <v>0</v>
      </c>
      <c r="AK52" s="17">
        <f t="shared" ca="1" si="248"/>
        <v>0</v>
      </c>
      <c r="AL52" s="17">
        <f t="shared" ca="1" si="248"/>
        <v>0</v>
      </c>
      <c r="AM52" s="17">
        <f t="shared" ca="1" si="248"/>
        <v>0</v>
      </c>
      <c r="AN52" s="17">
        <f t="shared" ca="1" si="248"/>
        <v>0</v>
      </c>
      <c r="AO52" s="17">
        <f t="shared" ca="1" si="248"/>
        <v>0</v>
      </c>
      <c r="AP52" s="17">
        <f t="shared" ca="1" si="248"/>
        <v>0</v>
      </c>
      <c r="AQ52" s="17">
        <f t="shared" ca="1" si="248"/>
        <v>0</v>
      </c>
      <c r="AR52" s="17">
        <f t="shared" ca="1" si="248"/>
        <v>0</v>
      </c>
      <c r="AS52" s="17">
        <f t="shared" ca="1" si="248"/>
        <v>0</v>
      </c>
      <c r="AT52" s="17">
        <f t="shared" ca="1" si="248"/>
        <v>0</v>
      </c>
      <c r="AU52" s="17">
        <f t="shared" ca="1" si="248"/>
        <v>0</v>
      </c>
      <c r="AV52" s="17">
        <f t="shared" ca="1" si="248"/>
        <v>0</v>
      </c>
      <c r="AW52" s="17">
        <f t="shared" ca="1" si="248"/>
        <v>0</v>
      </c>
      <c r="AX52" s="17">
        <f t="shared" ca="1" si="248"/>
        <v>0</v>
      </c>
      <c r="AY52" s="17">
        <f t="shared" ca="1" si="248"/>
        <v>0</v>
      </c>
      <c r="AZ52" s="17">
        <f t="shared" ca="1" si="248"/>
        <v>0</v>
      </c>
      <c r="BA52" s="17">
        <f t="shared" ca="1" si="248"/>
        <v>0</v>
      </c>
      <c r="BB52" s="17">
        <f t="shared" ca="1" si="248"/>
        <v>0</v>
      </c>
      <c r="BC52" s="17">
        <f t="shared" ca="1" si="248"/>
        <v>0</v>
      </c>
      <c r="BD52" s="17">
        <f t="shared" ca="1" si="248"/>
        <v>0</v>
      </c>
      <c r="BE52" s="17">
        <f t="shared" ca="1" si="248"/>
        <v>0</v>
      </c>
      <c r="BF52" s="17">
        <f t="shared" ca="1" si="248"/>
        <v>0</v>
      </c>
      <c r="BG52" s="17">
        <f t="shared" ca="1" si="248"/>
        <v>0</v>
      </c>
      <c r="BH52" s="17">
        <f t="shared" ca="1" si="248"/>
        <v>0</v>
      </c>
      <c r="BI52" s="17">
        <f t="shared" ca="1" si="248"/>
        <v>0</v>
      </c>
      <c r="BJ52" s="17">
        <f t="shared" ca="1" si="248"/>
        <v>0</v>
      </c>
      <c r="BK52" s="17">
        <f t="shared" ca="1" si="248"/>
        <v>0</v>
      </c>
      <c r="BL52" s="17">
        <f t="shared" ca="1" si="248"/>
        <v>0</v>
      </c>
      <c r="BM52" s="17">
        <f t="shared" ca="1" si="248"/>
        <v>0</v>
      </c>
      <c r="BN52" s="17">
        <f t="shared" ca="1" si="248"/>
        <v>0</v>
      </c>
      <c r="BO52" s="17">
        <f t="shared" ca="1" si="248"/>
        <v>0</v>
      </c>
      <c r="BP52" s="17">
        <f t="shared" ca="1" si="248"/>
        <v>0</v>
      </c>
      <c r="BQ52" s="17">
        <f t="shared" ca="1" si="248"/>
        <v>0</v>
      </c>
      <c r="BR52" s="17">
        <f t="shared" ca="1" si="248"/>
        <v>0</v>
      </c>
      <c r="BS52" s="17">
        <f t="shared" ca="1" si="248"/>
        <v>0</v>
      </c>
      <c r="BT52" s="17">
        <f t="shared" ref="BT52:EE52" ca="1" si="249">BT177</f>
        <v>0</v>
      </c>
      <c r="BU52" s="17">
        <f t="shared" ca="1" si="249"/>
        <v>0</v>
      </c>
      <c r="BV52" s="17">
        <f t="shared" ca="1" si="249"/>
        <v>0</v>
      </c>
      <c r="BW52" s="17">
        <f t="shared" ca="1" si="249"/>
        <v>0</v>
      </c>
      <c r="BX52" s="17">
        <f t="shared" ca="1" si="249"/>
        <v>0</v>
      </c>
      <c r="BY52" s="17">
        <f t="shared" ca="1" si="249"/>
        <v>0</v>
      </c>
      <c r="BZ52" s="17">
        <f t="shared" ca="1" si="249"/>
        <v>0</v>
      </c>
      <c r="CA52" s="17">
        <f t="shared" ca="1" si="249"/>
        <v>0</v>
      </c>
      <c r="CB52" s="17">
        <f t="shared" ca="1" si="249"/>
        <v>0</v>
      </c>
      <c r="CC52" s="17">
        <f t="shared" ca="1" si="249"/>
        <v>0</v>
      </c>
      <c r="CD52" s="17">
        <f t="shared" ca="1" si="249"/>
        <v>0</v>
      </c>
      <c r="CE52" s="17">
        <f t="shared" ca="1" si="249"/>
        <v>0</v>
      </c>
      <c r="CF52" s="17">
        <f t="shared" ca="1" si="249"/>
        <v>0</v>
      </c>
      <c r="CG52" s="17">
        <f t="shared" ca="1" si="249"/>
        <v>0</v>
      </c>
      <c r="CH52" s="17">
        <f t="shared" ca="1" si="249"/>
        <v>0</v>
      </c>
      <c r="CI52" s="17">
        <f t="shared" ca="1" si="249"/>
        <v>0</v>
      </c>
      <c r="CJ52" s="17">
        <f t="shared" ca="1" si="249"/>
        <v>0</v>
      </c>
      <c r="CK52" s="17">
        <f t="shared" ca="1" si="249"/>
        <v>0</v>
      </c>
      <c r="CL52" s="17">
        <f t="shared" ca="1" si="249"/>
        <v>0</v>
      </c>
      <c r="CM52" s="17">
        <f t="shared" ca="1" si="249"/>
        <v>0</v>
      </c>
      <c r="CN52" s="17">
        <f t="shared" ca="1" si="249"/>
        <v>0</v>
      </c>
      <c r="CO52" s="17">
        <f t="shared" ca="1" si="249"/>
        <v>0</v>
      </c>
      <c r="CP52" s="17">
        <f t="shared" ca="1" si="249"/>
        <v>0</v>
      </c>
      <c r="CQ52" s="17">
        <f t="shared" ca="1" si="249"/>
        <v>0</v>
      </c>
      <c r="CR52" s="17">
        <f t="shared" ca="1" si="249"/>
        <v>0</v>
      </c>
      <c r="CS52" s="17">
        <f t="shared" ca="1" si="249"/>
        <v>0</v>
      </c>
      <c r="CT52" s="17">
        <f t="shared" ca="1" si="249"/>
        <v>0</v>
      </c>
      <c r="CU52" s="17">
        <f t="shared" ca="1" si="249"/>
        <v>0</v>
      </c>
      <c r="CV52" s="17">
        <f t="shared" ca="1" si="249"/>
        <v>0</v>
      </c>
      <c r="CW52" s="17">
        <f t="shared" ca="1" si="249"/>
        <v>0</v>
      </c>
      <c r="CX52" s="17">
        <f t="shared" ca="1" si="249"/>
        <v>0</v>
      </c>
      <c r="CY52" s="17">
        <f t="shared" ca="1" si="249"/>
        <v>0</v>
      </c>
      <c r="CZ52" s="17">
        <f t="shared" ca="1" si="249"/>
        <v>0</v>
      </c>
      <c r="DA52" s="17">
        <f t="shared" ca="1" si="249"/>
        <v>0</v>
      </c>
      <c r="DB52" s="17">
        <f t="shared" ca="1" si="249"/>
        <v>0</v>
      </c>
      <c r="DC52" s="17">
        <f t="shared" ca="1" si="249"/>
        <v>0</v>
      </c>
      <c r="DD52" s="17">
        <f t="shared" ca="1" si="249"/>
        <v>0</v>
      </c>
      <c r="DE52" s="17">
        <f t="shared" ca="1" si="249"/>
        <v>0</v>
      </c>
      <c r="DF52" s="17">
        <f t="shared" ca="1" si="249"/>
        <v>0</v>
      </c>
      <c r="DG52" s="17">
        <f t="shared" ca="1" si="249"/>
        <v>0</v>
      </c>
      <c r="DH52" s="17">
        <f t="shared" ca="1" si="249"/>
        <v>0</v>
      </c>
      <c r="DI52" s="17">
        <f t="shared" ca="1" si="249"/>
        <v>0</v>
      </c>
      <c r="DJ52" s="17">
        <f t="shared" ca="1" si="249"/>
        <v>0</v>
      </c>
      <c r="DK52" s="17">
        <f t="shared" ca="1" si="249"/>
        <v>0</v>
      </c>
      <c r="DL52" s="17">
        <f t="shared" ca="1" si="249"/>
        <v>0</v>
      </c>
      <c r="DM52" s="17">
        <f t="shared" ca="1" si="249"/>
        <v>0</v>
      </c>
      <c r="DN52" s="17">
        <f t="shared" ca="1" si="249"/>
        <v>0</v>
      </c>
      <c r="DO52" s="17">
        <f t="shared" ca="1" si="249"/>
        <v>0</v>
      </c>
      <c r="DP52" s="17">
        <f t="shared" ca="1" si="249"/>
        <v>0</v>
      </c>
      <c r="DQ52" s="17">
        <f t="shared" ca="1" si="249"/>
        <v>0</v>
      </c>
      <c r="DR52" s="17">
        <f t="shared" ca="1" si="249"/>
        <v>0</v>
      </c>
      <c r="DS52" s="17">
        <f t="shared" ca="1" si="249"/>
        <v>0</v>
      </c>
      <c r="DT52" s="17">
        <f t="shared" ca="1" si="249"/>
        <v>0</v>
      </c>
      <c r="DU52" s="17">
        <f t="shared" ca="1" si="249"/>
        <v>0</v>
      </c>
      <c r="DV52" s="17">
        <f t="shared" ca="1" si="249"/>
        <v>0</v>
      </c>
      <c r="DW52" s="17">
        <f t="shared" ca="1" si="249"/>
        <v>0</v>
      </c>
      <c r="DX52" s="17">
        <f t="shared" ca="1" si="249"/>
        <v>0</v>
      </c>
      <c r="DY52" s="17">
        <f t="shared" ca="1" si="249"/>
        <v>0</v>
      </c>
      <c r="DZ52" s="17">
        <f t="shared" ca="1" si="249"/>
        <v>0</v>
      </c>
      <c r="EA52" s="17">
        <f t="shared" ca="1" si="249"/>
        <v>0</v>
      </c>
      <c r="EB52" s="17">
        <f t="shared" ca="1" si="249"/>
        <v>0</v>
      </c>
      <c r="EC52" s="17">
        <f t="shared" ca="1" si="249"/>
        <v>0</v>
      </c>
      <c r="ED52" s="17">
        <f t="shared" ca="1" si="249"/>
        <v>0</v>
      </c>
      <c r="EE52" s="17">
        <f t="shared" ca="1" si="249"/>
        <v>0</v>
      </c>
      <c r="EF52" s="17">
        <f t="shared" ref="EF52:EG52" ca="1" si="250">EF177</f>
        <v>0</v>
      </c>
      <c r="EG52" s="17">
        <f t="shared" ca="1" si="250"/>
        <v>0</v>
      </c>
      <c r="EH52" s="17">
        <f t="shared" ref="EH52:GC52" ca="1" si="251">EH177</f>
        <v>0</v>
      </c>
      <c r="EI52" s="17">
        <f t="shared" ca="1" si="251"/>
        <v>0</v>
      </c>
      <c r="EJ52" s="17">
        <f t="shared" ca="1" si="251"/>
        <v>0</v>
      </c>
      <c r="EK52" s="17">
        <f t="shared" ca="1" si="251"/>
        <v>0</v>
      </c>
      <c r="EL52" s="17">
        <f t="shared" ca="1" si="251"/>
        <v>0</v>
      </c>
      <c r="EM52" s="17">
        <f t="shared" ca="1" si="251"/>
        <v>0</v>
      </c>
      <c r="EN52" s="17">
        <f t="shared" ca="1" si="251"/>
        <v>0</v>
      </c>
      <c r="EO52" s="17">
        <f t="shared" ca="1" si="251"/>
        <v>0</v>
      </c>
      <c r="EP52" s="17">
        <f t="shared" ca="1" si="251"/>
        <v>0</v>
      </c>
      <c r="EQ52" s="17">
        <f t="shared" ca="1" si="251"/>
        <v>0</v>
      </c>
      <c r="ER52" s="17">
        <f t="shared" ca="1" si="251"/>
        <v>0</v>
      </c>
      <c r="ES52" s="17">
        <f t="shared" ca="1" si="251"/>
        <v>0</v>
      </c>
      <c r="ET52" s="17">
        <f t="shared" ca="1" si="251"/>
        <v>0</v>
      </c>
      <c r="EU52" s="17">
        <f t="shared" ca="1" si="251"/>
        <v>0</v>
      </c>
      <c r="EV52" s="17">
        <f t="shared" ca="1" si="251"/>
        <v>0</v>
      </c>
      <c r="EW52" s="17">
        <f t="shared" ca="1" si="251"/>
        <v>0</v>
      </c>
      <c r="EX52" s="17">
        <f t="shared" ca="1" si="251"/>
        <v>0</v>
      </c>
      <c r="EY52" s="17">
        <f t="shared" ca="1" si="251"/>
        <v>0</v>
      </c>
      <c r="EZ52" s="17">
        <f t="shared" ca="1" si="251"/>
        <v>0</v>
      </c>
      <c r="FA52" s="17">
        <f t="shared" ca="1" si="251"/>
        <v>0</v>
      </c>
      <c r="FB52" s="17">
        <f t="shared" ca="1" si="251"/>
        <v>0</v>
      </c>
      <c r="FC52" s="17">
        <f t="shared" ca="1" si="251"/>
        <v>0</v>
      </c>
      <c r="FD52" s="17">
        <f t="shared" ca="1" si="251"/>
        <v>0</v>
      </c>
      <c r="FE52" s="17">
        <f t="shared" ca="1" si="251"/>
        <v>0</v>
      </c>
      <c r="FF52" s="17">
        <f t="shared" ca="1" si="251"/>
        <v>0</v>
      </c>
      <c r="FG52" s="17">
        <f t="shared" ca="1" si="251"/>
        <v>0</v>
      </c>
      <c r="FH52" s="17">
        <f t="shared" ca="1" si="251"/>
        <v>0</v>
      </c>
      <c r="FI52" s="17">
        <f t="shared" ca="1" si="251"/>
        <v>0</v>
      </c>
      <c r="FJ52" s="17">
        <f t="shared" ca="1" si="251"/>
        <v>0</v>
      </c>
      <c r="FK52" s="17">
        <f t="shared" ca="1" si="251"/>
        <v>0</v>
      </c>
      <c r="FL52" s="17">
        <f t="shared" ca="1" si="251"/>
        <v>0</v>
      </c>
      <c r="FM52" s="17">
        <f t="shared" ca="1" si="251"/>
        <v>0</v>
      </c>
      <c r="FN52" s="17">
        <f t="shared" ca="1" si="251"/>
        <v>0</v>
      </c>
      <c r="FO52" s="17">
        <f t="shared" ca="1" si="251"/>
        <v>0</v>
      </c>
      <c r="FP52" s="17">
        <f t="shared" ca="1" si="251"/>
        <v>0</v>
      </c>
      <c r="FQ52" s="17">
        <f t="shared" ca="1" si="251"/>
        <v>0</v>
      </c>
      <c r="FR52" s="17">
        <f t="shared" ca="1" si="251"/>
        <v>0</v>
      </c>
      <c r="FS52" s="17">
        <f t="shared" ca="1" si="251"/>
        <v>0</v>
      </c>
      <c r="FT52" s="17">
        <f t="shared" ca="1" si="251"/>
        <v>0</v>
      </c>
      <c r="FU52" s="17">
        <f t="shared" ca="1" si="251"/>
        <v>0</v>
      </c>
      <c r="FV52" s="17">
        <f t="shared" ca="1" si="251"/>
        <v>0</v>
      </c>
      <c r="FW52" s="17">
        <f t="shared" ca="1" si="251"/>
        <v>0</v>
      </c>
      <c r="FX52" s="17">
        <f t="shared" ca="1" si="251"/>
        <v>0</v>
      </c>
      <c r="FY52" s="17">
        <f t="shared" ca="1" si="251"/>
        <v>0</v>
      </c>
      <c r="FZ52" s="17">
        <f t="shared" ca="1" si="251"/>
        <v>0</v>
      </c>
      <c r="GA52" s="17">
        <f t="shared" ca="1" si="251"/>
        <v>0</v>
      </c>
      <c r="GB52" s="17">
        <f t="shared" ca="1" si="251"/>
        <v>0</v>
      </c>
      <c r="GC52" s="17">
        <f t="shared" ca="1" si="251"/>
        <v>0</v>
      </c>
      <c r="GD52" s="17">
        <f t="shared" ref="GD52:GK52" ca="1" si="252">GD177</f>
        <v>0</v>
      </c>
      <c r="GE52" s="17">
        <f t="shared" ca="1" si="252"/>
        <v>0</v>
      </c>
      <c r="GF52" s="17">
        <f t="shared" ca="1" si="252"/>
        <v>0</v>
      </c>
      <c r="GG52" s="17">
        <f t="shared" ca="1" si="252"/>
        <v>0</v>
      </c>
      <c r="GH52" s="17">
        <f t="shared" ca="1" si="252"/>
        <v>0</v>
      </c>
      <c r="GI52" s="17">
        <f t="shared" ca="1" si="252"/>
        <v>0</v>
      </c>
      <c r="GJ52" s="17">
        <f t="shared" ca="1" si="252"/>
        <v>0</v>
      </c>
      <c r="GK52" s="17">
        <f t="shared" ca="1" si="252"/>
        <v>0</v>
      </c>
      <c r="GL52" s="17">
        <f t="shared" ref="GL52:GM52" ca="1" si="253">GL177</f>
        <v>0</v>
      </c>
      <c r="GM52" s="17">
        <f t="shared" ca="1" si="253"/>
        <v>0</v>
      </c>
    </row>
    <row r="53" spans="2:195" x14ac:dyDescent="0.25">
      <c r="B53" s="12" t="s">
        <v>21</v>
      </c>
      <c r="G53" s="3">
        <f ca="1">SUM(G33:G52)</f>
        <v>0</v>
      </c>
      <c r="H53" s="3">
        <f t="shared" ref="H53:BS53" ca="1" si="254">SUM(H33:H52)</f>
        <v>0</v>
      </c>
      <c r="I53" s="3">
        <f t="shared" ca="1" si="254"/>
        <v>0</v>
      </c>
      <c r="J53" s="3">
        <f t="shared" ca="1" si="254"/>
        <v>0</v>
      </c>
      <c r="K53" s="3">
        <f t="shared" ca="1" si="254"/>
        <v>0</v>
      </c>
      <c r="L53" s="3">
        <f t="shared" ca="1" si="254"/>
        <v>0</v>
      </c>
      <c r="M53" s="3">
        <f t="shared" ca="1" si="254"/>
        <v>0</v>
      </c>
      <c r="N53" s="3">
        <f t="shared" ca="1" si="254"/>
        <v>0</v>
      </c>
      <c r="O53" s="3">
        <f t="shared" ca="1" si="254"/>
        <v>0</v>
      </c>
      <c r="P53" s="3">
        <f t="shared" ca="1" si="254"/>
        <v>0</v>
      </c>
      <c r="Q53" s="3">
        <f t="shared" ca="1" si="254"/>
        <v>0</v>
      </c>
      <c r="R53" s="3">
        <f t="shared" ca="1" si="254"/>
        <v>0</v>
      </c>
      <c r="S53" s="3">
        <f t="shared" ca="1" si="254"/>
        <v>0</v>
      </c>
      <c r="T53" s="3">
        <f t="shared" ca="1" si="254"/>
        <v>0</v>
      </c>
      <c r="U53" s="3">
        <f t="shared" ca="1" si="254"/>
        <v>0</v>
      </c>
      <c r="V53" s="3">
        <f t="shared" ca="1" si="254"/>
        <v>0</v>
      </c>
      <c r="W53" s="3">
        <f t="shared" ca="1" si="254"/>
        <v>0</v>
      </c>
      <c r="X53" s="3">
        <f t="shared" ca="1" si="254"/>
        <v>0</v>
      </c>
      <c r="Y53" s="3">
        <f t="shared" ca="1" si="254"/>
        <v>0</v>
      </c>
      <c r="Z53" s="3">
        <f t="shared" ca="1" si="254"/>
        <v>0</v>
      </c>
      <c r="AA53" s="3">
        <f t="shared" ca="1" si="254"/>
        <v>0</v>
      </c>
      <c r="AB53" s="3">
        <f t="shared" ca="1" si="254"/>
        <v>0</v>
      </c>
      <c r="AC53" s="3">
        <f t="shared" ca="1" si="254"/>
        <v>0</v>
      </c>
      <c r="AD53" s="3">
        <f t="shared" ca="1" si="254"/>
        <v>0</v>
      </c>
      <c r="AE53" s="3">
        <f t="shared" ca="1" si="254"/>
        <v>0</v>
      </c>
      <c r="AF53" s="3">
        <f t="shared" ca="1" si="254"/>
        <v>0</v>
      </c>
      <c r="AG53" s="3">
        <f t="shared" ca="1" si="254"/>
        <v>0</v>
      </c>
      <c r="AH53" s="3">
        <f t="shared" ca="1" si="254"/>
        <v>0</v>
      </c>
      <c r="AI53" s="3">
        <f t="shared" ca="1" si="254"/>
        <v>0</v>
      </c>
      <c r="AJ53" s="3">
        <f t="shared" ca="1" si="254"/>
        <v>0</v>
      </c>
      <c r="AK53" s="3">
        <f t="shared" ca="1" si="254"/>
        <v>0</v>
      </c>
      <c r="AL53" s="3">
        <f t="shared" ca="1" si="254"/>
        <v>0</v>
      </c>
      <c r="AM53" s="3">
        <f t="shared" ca="1" si="254"/>
        <v>0</v>
      </c>
      <c r="AN53" s="3">
        <f t="shared" ca="1" si="254"/>
        <v>0</v>
      </c>
      <c r="AO53" s="3">
        <f t="shared" ca="1" si="254"/>
        <v>0</v>
      </c>
      <c r="AP53" s="3">
        <f t="shared" ca="1" si="254"/>
        <v>0</v>
      </c>
      <c r="AQ53" s="3">
        <f t="shared" ca="1" si="254"/>
        <v>0</v>
      </c>
      <c r="AR53" s="3">
        <f t="shared" ca="1" si="254"/>
        <v>0</v>
      </c>
      <c r="AS53" s="3">
        <f t="shared" ca="1" si="254"/>
        <v>0</v>
      </c>
      <c r="AT53" s="3">
        <f t="shared" ca="1" si="254"/>
        <v>0</v>
      </c>
      <c r="AU53" s="3">
        <f t="shared" ca="1" si="254"/>
        <v>0</v>
      </c>
      <c r="AV53" s="3">
        <f t="shared" ca="1" si="254"/>
        <v>0</v>
      </c>
      <c r="AW53" s="3">
        <f t="shared" ca="1" si="254"/>
        <v>0</v>
      </c>
      <c r="AX53" s="3">
        <f t="shared" ca="1" si="254"/>
        <v>0</v>
      </c>
      <c r="AY53" s="3">
        <f t="shared" ca="1" si="254"/>
        <v>0</v>
      </c>
      <c r="AZ53" s="3">
        <f t="shared" ca="1" si="254"/>
        <v>0</v>
      </c>
      <c r="BA53" s="3">
        <f t="shared" ca="1" si="254"/>
        <v>0</v>
      </c>
      <c r="BB53" s="3">
        <f t="shared" ca="1" si="254"/>
        <v>0</v>
      </c>
      <c r="BC53" s="3">
        <f t="shared" ca="1" si="254"/>
        <v>0</v>
      </c>
      <c r="BD53" s="3">
        <f t="shared" ca="1" si="254"/>
        <v>0</v>
      </c>
      <c r="BE53" s="3">
        <f t="shared" ca="1" si="254"/>
        <v>0</v>
      </c>
      <c r="BF53" s="3">
        <f t="shared" ca="1" si="254"/>
        <v>0</v>
      </c>
      <c r="BG53" s="3">
        <f t="shared" ca="1" si="254"/>
        <v>0</v>
      </c>
      <c r="BH53" s="3">
        <f t="shared" ca="1" si="254"/>
        <v>0</v>
      </c>
      <c r="BI53" s="3">
        <f t="shared" ca="1" si="254"/>
        <v>0</v>
      </c>
      <c r="BJ53" s="3">
        <f t="shared" ca="1" si="254"/>
        <v>0</v>
      </c>
      <c r="BK53" s="3">
        <f t="shared" ca="1" si="254"/>
        <v>0</v>
      </c>
      <c r="BL53" s="3">
        <f t="shared" ca="1" si="254"/>
        <v>0</v>
      </c>
      <c r="BM53" s="3">
        <f t="shared" ca="1" si="254"/>
        <v>0</v>
      </c>
      <c r="BN53" s="3">
        <f t="shared" ca="1" si="254"/>
        <v>0</v>
      </c>
      <c r="BO53" s="3">
        <f t="shared" ca="1" si="254"/>
        <v>0</v>
      </c>
      <c r="BP53" s="3">
        <f t="shared" ca="1" si="254"/>
        <v>0</v>
      </c>
      <c r="BQ53" s="3">
        <f t="shared" ca="1" si="254"/>
        <v>0</v>
      </c>
      <c r="BR53" s="3">
        <f t="shared" ca="1" si="254"/>
        <v>0</v>
      </c>
      <c r="BS53" s="3">
        <f t="shared" ca="1" si="254"/>
        <v>0</v>
      </c>
      <c r="BT53" s="3">
        <f t="shared" ref="BT53:EE53" ca="1" si="255">SUM(BT33:BT52)</f>
        <v>0</v>
      </c>
      <c r="BU53" s="3">
        <f t="shared" ca="1" si="255"/>
        <v>0</v>
      </c>
      <c r="BV53" s="3">
        <f t="shared" ca="1" si="255"/>
        <v>0</v>
      </c>
      <c r="BW53" s="3">
        <f t="shared" ca="1" si="255"/>
        <v>0</v>
      </c>
      <c r="BX53" s="3">
        <f t="shared" ca="1" si="255"/>
        <v>0</v>
      </c>
      <c r="BY53" s="3">
        <f t="shared" ca="1" si="255"/>
        <v>0</v>
      </c>
      <c r="BZ53" s="3">
        <f t="shared" ca="1" si="255"/>
        <v>0</v>
      </c>
      <c r="CA53" s="3">
        <f t="shared" ca="1" si="255"/>
        <v>0</v>
      </c>
      <c r="CB53" s="3">
        <f t="shared" ca="1" si="255"/>
        <v>0</v>
      </c>
      <c r="CC53" s="3">
        <f t="shared" ca="1" si="255"/>
        <v>0</v>
      </c>
      <c r="CD53" s="3">
        <f t="shared" ca="1" si="255"/>
        <v>0</v>
      </c>
      <c r="CE53" s="3">
        <f t="shared" ca="1" si="255"/>
        <v>0</v>
      </c>
      <c r="CF53" s="3">
        <f t="shared" ca="1" si="255"/>
        <v>0</v>
      </c>
      <c r="CG53" s="3">
        <f t="shared" ca="1" si="255"/>
        <v>0</v>
      </c>
      <c r="CH53" s="3">
        <f t="shared" ca="1" si="255"/>
        <v>0</v>
      </c>
      <c r="CI53" s="3">
        <f t="shared" ca="1" si="255"/>
        <v>0</v>
      </c>
      <c r="CJ53" s="3">
        <f t="shared" ca="1" si="255"/>
        <v>0</v>
      </c>
      <c r="CK53" s="3">
        <f t="shared" ca="1" si="255"/>
        <v>0</v>
      </c>
      <c r="CL53" s="3">
        <f t="shared" ca="1" si="255"/>
        <v>0</v>
      </c>
      <c r="CM53" s="3">
        <f t="shared" ca="1" si="255"/>
        <v>0</v>
      </c>
      <c r="CN53" s="3">
        <f t="shared" ca="1" si="255"/>
        <v>0</v>
      </c>
      <c r="CO53" s="3">
        <f t="shared" ca="1" si="255"/>
        <v>0</v>
      </c>
      <c r="CP53" s="3">
        <f t="shared" ca="1" si="255"/>
        <v>0</v>
      </c>
      <c r="CQ53" s="3">
        <f t="shared" ca="1" si="255"/>
        <v>0</v>
      </c>
      <c r="CR53" s="3">
        <f t="shared" ca="1" si="255"/>
        <v>0</v>
      </c>
      <c r="CS53" s="3">
        <f t="shared" ca="1" si="255"/>
        <v>0</v>
      </c>
      <c r="CT53" s="3">
        <f t="shared" ca="1" si="255"/>
        <v>0</v>
      </c>
      <c r="CU53" s="3">
        <f t="shared" ca="1" si="255"/>
        <v>0</v>
      </c>
      <c r="CV53" s="3">
        <f t="shared" ca="1" si="255"/>
        <v>0</v>
      </c>
      <c r="CW53" s="3">
        <f t="shared" ca="1" si="255"/>
        <v>0</v>
      </c>
      <c r="CX53" s="3">
        <f t="shared" ca="1" si="255"/>
        <v>0</v>
      </c>
      <c r="CY53" s="3">
        <f t="shared" ca="1" si="255"/>
        <v>0</v>
      </c>
      <c r="CZ53" s="3">
        <f t="shared" ca="1" si="255"/>
        <v>0</v>
      </c>
      <c r="DA53" s="3">
        <f t="shared" ca="1" si="255"/>
        <v>0</v>
      </c>
      <c r="DB53" s="3">
        <f t="shared" ca="1" si="255"/>
        <v>0</v>
      </c>
      <c r="DC53" s="3">
        <f t="shared" ca="1" si="255"/>
        <v>0</v>
      </c>
      <c r="DD53" s="3">
        <f t="shared" ca="1" si="255"/>
        <v>0</v>
      </c>
      <c r="DE53" s="3">
        <f t="shared" ca="1" si="255"/>
        <v>0</v>
      </c>
      <c r="DF53" s="3">
        <f t="shared" ca="1" si="255"/>
        <v>0</v>
      </c>
      <c r="DG53" s="3">
        <f t="shared" ca="1" si="255"/>
        <v>0</v>
      </c>
      <c r="DH53" s="3">
        <f t="shared" ca="1" si="255"/>
        <v>0</v>
      </c>
      <c r="DI53" s="3">
        <f t="shared" ca="1" si="255"/>
        <v>0</v>
      </c>
      <c r="DJ53" s="3">
        <f t="shared" ca="1" si="255"/>
        <v>0</v>
      </c>
      <c r="DK53" s="3">
        <f t="shared" ca="1" si="255"/>
        <v>0</v>
      </c>
      <c r="DL53" s="3">
        <f t="shared" ca="1" si="255"/>
        <v>0</v>
      </c>
      <c r="DM53" s="3">
        <f t="shared" ca="1" si="255"/>
        <v>0</v>
      </c>
      <c r="DN53" s="3">
        <f t="shared" ca="1" si="255"/>
        <v>0</v>
      </c>
      <c r="DO53" s="3">
        <f t="shared" ca="1" si="255"/>
        <v>0</v>
      </c>
      <c r="DP53" s="3">
        <f t="shared" ca="1" si="255"/>
        <v>0</v>
      </c>
      <c r="DQ53" s="3">
        <f t="shared" ca="1" si="255"/>
        <v>0</v>
      </c>
      <c r="DR53" s="3">
        <f t="shared" ca="1" si="255"/>
        <v>0</v>
      </c>
      <c r="DS53" s="3">
        <f t="shared" ca="1" si="255"/>
        <v>0</v>
      </c>
      <c r="DT53" s="3">
        <f t="shared" ca="1" si="255"/>
        <v>0</v>
      </c>
      <c r="DU53" s="3">
        <f t="shared" ca="1" si="255"/>
        <v>0</v>
      </c>
      <c r="DV53" s="3">
        <f t="shared" ca="1" si="255"/>
        <v>0</v>
      </c>
      <c r="DW53" s="3">
        <f t="shared" ca="1" si="255"/>
        <v>0</v>
      </c>
      <c r="DX53" s="3">
        <f t="shared" ca="1" si="255"/>
        <v>0</v>
      </c>
      <c r="DY53" s="3">
        <f t="shared" ca="1" si="255"/>
        <v>0</v>
      </c>
      <c r="DZ53" s="3">
        <f t="shared" ca="1" si="255"/>
        <v>0</v>
      </c>
      <c r="EA53" s="3">
        <f t="shared" ca="1" si="255"/>
        <v>0</v>
      </c>
      <c r="EB53" s="3">
        <f t="shared" ca="1" si="255"/>
        <v>0</v>
      </c>
      <c r="EC53" s="3">
        <f t="shared" ca="1" si="255"/>
        <v>0</v>
      </c>
      <c r="ED53" s="3">
        <f t="shared" ca="1" si="255"/>
        <v>0</v>
      </c>
      <c r="EE53" s="3">
        <f t="shared" ca="1" si="255"/>
        <v>0</v>
      </c>
      <c r="EF53" s="3">
        <f t="shared" ref="EF53:GM53" ca="1" si="256">SUM(EF33:EF52)</f>
        <v>0</v>
      </c>
      <c r="EG53" s="3">
        <f t="shared" ca="1" si="256"/>
        <v>0</v>
      </c>
      <c r="EH53" s="3">
        <f t="shared" ca="1" si="256"/>
        <v>0</v>
      </c>
      <c r="EI53" s="3">
        <f t="shared" ca="1" si="256"/>
        <v>0</v>
      </c>
      <c r="EJ53" s="3">
        <f t="shared" ca="1" si="256"/>
        <v>0</v>
      </c>
      <c r="EK53" s="3">
        <f t="shared" ca="1" si="256"/>
        <v>0</v>
      </c>
      <c r="EL53" s="3">
        <f t="shared" ca="1" si="256"/>
        <v>0</v>
      </c>
      <c r="EM53" s="3">
        <f t="shared" ca="1" si="256"/>
        <v>0</v>
      </c>
      <c r="EN53" s="3">
        <f t="shared" ca="1" si="256"/>
        <v>0</v>
      </c>
      <c r="EO53" s="3">
        <f t="shared" ca="1" si="256"/>
        <v>0</v>
      </c>
      <c r="EP53" s="3">
        <f t="shared" ca="1" si="256"/>
        <v>0</v>
      </c>
      <c r="EQ53" s="3">
        <f t="shared" ca="1" si="256"/>
        <v>0</v>
      </c>
      <c r="ER53" s="3">
        <f t="shared" ca="1" si="256"/>
        <v>0</v>
      </c>
      <c r="ES53" s="3">
        <f t="shared" ca="1" si="256"/>
        <v>0</v>
      </c>
      <c r="ET53" s="3">
        <f t="shared" ca="1" si="256"/>
        <v>0</v>
      </c>
      <c r="EU53" s="3">
        <f t="shared" ca="1" si="256"/>
        <v>0</v>
      </c>
      <c r="EV53" s="3">
        <f t="shared" ca="1" si="256"/>
        <v>0</v>
      </c>
      <c r="EW53" s="3">
        <f t="shared" ca="1" si="256"/>
        <v>0</v>
      </c>
      <c r="EX53" s="3">
        <f t="shared" ca="1" si="256"/>
        <v>0</v>
      </c>
      <c r="EY53" s="3">
        <f t="shared" ca="1" si="256"/>
        <v>0</v>
      </c>
      <c r="EZ53" s="3">
        <f t="shared" ca="1" si="256"/>
        <v>0</v>
      </c>
      <c r="FA53" s="3">
        <f t="shared" ca="1" si="256"/>
        <v>0</v>
      </c>
      <c r="FB53" s="3">
        <f t="shared" ca="1" si="256"/>
        <v>0</v>
      </c>
      <c r="FC53" s="3">
        <f t="shared" ca="1" si="256"/>
        <v>0</v>
      </c>
      <c r="FD53" s="3">
        <f t="shared" ca="1" si="256"/>
        <v>0</v>
      </c>
      <c r="FE53" s="3">
        <f t="shared" ca="1" si="256"/>
        <v>0</v>
      </c>
      <c r="FF53" s="3">
        <f t="shared" ca="1" si="256"/>
        <v>0</v>
      </c>
      <c r="FG53" s="3">
        <f t="shared" ca="1" si="256"/>
        <v>0</v>
      </c>
      <c r="FH53" s="3">
        <f t="shared" ca="1" si="256"/>
        <v>0</v>
      </c>
      <c r="FI53" s="3">
        <f t="shared" ca="1" si="256"/>
        <v>0</v>
      </c>
      <c r="FJ53" s="3">
        <f t="shared" ca="1" si="256"/>
        <v>0</v>
      </c>
      <c r="FK53" s="3">
        <f t="shared" ca="1" si="256"/>
        <v>0</v>
      </c>
      <c r="FL53" s="3">
        <f t="shared" ca="1" si="256"/>
        <v>0</v>
      </c>
      <c r="FM53" s="3">
        <f t="shared" ca="1" si="256"/>
        <v>0</v>
      </c>
      <c r="FN53" s="3">
        <f t="shared" ca="1" si="256"/>
        <v>0</v>
      </c>
      <c r="FO53" s="3">
        <f t="shared" ca="1" si="256"/>
        <v>0</v>
      </c>
      <c r="FP53" s="3">
        <f t="shared" ca="1" si="256"/>
        <v>0</v>
      </c>
      <c r="FQ53" s="3">
        <f t="shared" ca="1" si="256"/>
        <v>0</v>
      </c>
      <c r="FR53" s="3">
        <f t="shared" ca="1" si="256"/>
        <v>0</v>
      </c>
      <c r="FS53" s="3">
        <f t="shared" ca="1" si="256"/>
        <v>0</v>
      </c>
      <c r="FT53" s="3">
        <f t="shared" ca="1" si="256"/>
        <v>0</v>
      </c>
      <c r="FU53" s="3">
        <f t="shared" ca="1" si="256"/>
        <v>0</v>
      </c>
      <c r="FV53" s="3">
        <f t="shared" ca="1" si="256"/>
        <v>0</v>
      </c>
      <c r="FW53" s="3">
        <f t="shared" ca="1" si="256"/>
        <v>0</v>
      </c>
      <c r="FX53" s="3">
        <f t="shared" ca="1" si="256"/>
        <v>0</v>
      </c>
      <c r="FY53" s="3">
        <f t="shared" ca="1" si="256"/>
        <v>0</v>
      </c>
      <c r="FZ53" s="3">
        <f t="shared" ca="1" si="256"/>
        <v>0</v>
      </c>
      <c r="GA53" s="3">
        <f t="shared" ca="1" si="256"/>
        <v>0</v>
      </c>
      <c r="GB53" s="3">
        <f t="shared" ca="1" si="256"/>
        <v>0</v>
      </c>
      <c r="GC53" s="3">
        <f t="shared" ca="1" si="256"/>
        <v>0</v>
      </c>
      <c r="GD53" s="3">
        <f t="shared" ca="1" si="256"/>
        <v>0</v>
      </c>
      <c r="GE53" s="3">
        <f t="shared" ca="1" si="256"/>
        <v>0</v>
      </c>
      <c r="GF53" s="3">
        <f t="shared" ca="1" si="256"/>
        <v>0</v>
      </c>
      <c r="GG53" s="3">
        <f t="shared" ca="1" si="256"/>
        <v>0</v>
      </c>
      <c r="GH53" s="3">
        <f t="shared" ca="1" si="256"/>
        <v>0</v>
      </c>
      <c r="GI53" s="3">
        <f t="shared" ca="1" si="256"/>
        <v>0</v>
      </c>
      <c r="GJ53" s="3">
        <f t="shared" ca="1" si="256"/>
        <v>0</v>
      </c>
      <c r="GK53" s="3">
        <f t="shared" ca="1" si="256"/>
        <v>0</v>
      </c>
      <c r="GL53" s="3">
        <f t="shared" ca="1" si="256"/>
        <v>0</v>
      </c>
      <c r="GM53" s="3">
        <f t="shared" ca="1" si="256"/>
        <v>0</v>
      </c>
    </row>
    <row r="54" spans="2:195" x14ac:dyDescent="0.25">
      <c r="B54" s="12" t="s">
        <v>22</v>
      </c>
      <c r="G54" s="3">
        <f ca="1">SUM($G$53:G53)</f>
        <v>0</v>
      </c>
      <c r="H54" s="3">
        <f ca="1">SUM($G$53:H53)</f>
        <v>0</v>
      </c>
      <c r="I54" s="3">
        <f ca="1">SUM($G$53:I53)</f>
        <v>0</v>
      </c>
      <c r="J54" s="3">
        <f ca="1">SUM($G$53:J53)</f>
        <v>0</v>
      </c>
      <c r="K54" s="3">
        <f ca="1">SUM($G$53:K53)</f>
        <v>0</v>
      </c>
      <c r="L54" s="3">
        <f ca="1">SUM($G$53:L53)</f>
        <v>0</v>
      </c>
      <c r="M54" s="3">
        <f ca="1">SUM($G$53:M53)</f>
        <v>0</v>
      </c>
      <c r="N54" s="3">
        <f ca="1">SUM($G$53:N53)</f>
        <v>0</v>
      </c>
      <c r="O54" s="3">
        <f ca="1">SUM($G$53:O53)</f>
        <v>0</v>
      </c>
      <c r="P54" s="3">
        <f ca="1">SUM($G$53:P53)</f>
        <v>0</v>
      </c>
      <c r="Q54" s="3">
        <f ca="1">SUM($G$53:Q53)</f>
        <v>0</v>
      </c>
      <c r="R54" s="3">
        <f ca="1">SUM($G$53:R53)</f>
        <v>0</v>
      </c>
      <c r="S54" s="3">
        <f ca="1">SUM($G$53:S53)</f>
        <v>0</v>
      </c>
      <c r="T54" s="3">
        <f ca="1">SUM($G$53:T53)</f>
        <v>0</v>
      </c>
      <c r="U54" s="3">
        <f ca="1">SUM($G$53:U53)</f>
        <v>0</v>
      </c>
      <c r="V54" s="3">
        <f ca="1">SUM($G$53:V53)</f>
        <v>0</v>
      </c>
      <c r="W54" s="3">
        <f ca="1">SUM($G$53:W53)</f>
        <v>0</v>
      </c>
      <c r="X54" s="3">
        <f ca="1">SUM($G$53:X53)</f>
        <v>0</v>
      </c>
      <c r="Y54" s="3">
        <f ca="1">SUM($G$53:Y53)</f>
        <v>0</v>
      </c>
      <c r="Z54" s="3">
        <f ca="1">SUM($G$53:Z53)</f>
        <v>0</v>
      </c>
      <c r="AA54" s="3">
        <f ca="1">SUM($G$53:AA53)</f>
        <v>0</v>
      </c>
      <c r="AB54" s="3">
        <f ca="1">SUM($G$53:AB53)</f>
        <v>0</v>
      </c>
      <c r="AC54" s="3">
        <f ca="1">SUM($G$53:AC53)</f>
        <v>0</v>
      </c>
      <c r="AD54" s="3">
        <f ca="1">SUM($G$53:AD53)</f>
        <v>0</v>
      </c>
      <c r="AE54" s="3">
        <f ca="1">SUM($G$53:AE53)</f>
        <v>0</v>
      </c>
      <c r="AF54" s="3">
        <f ca="1">SUM($G$53:AF53)</f>
        <v>0</v>
      </c>
      <c r="AG54" s="3">
        <f ca="1">SUM($G$53:AG53)</f>
        <v>0</v>
      </c>
      <c r="AH54" s="3">
        <f ca="1">SUM($G$53:AH53)</f>
        <v>0</v>
      </c>
      <c r="AI54" s="3">
        <f ca="1">SUM($G$53:AI53)</f>
        <v>0</v>
      </c>
      <c r="AJ54" s="3">
        <f ca="1">SUM($G$53:AJ53)</f>
        <v>0</v>
      </c>
      <c r="AK54" s="3">
        <f ca="1">SUM($G$53:AK53)</f>
        <v>0</v>
      </c>
      <c r="AL54" s="3">
        <f ca="1">SUM($G$53:AL53)</f>
        <v>0</v>
      </c>
      <c r="AM54" s="3">
        <f ca="1">SUM($G$53:AM53)</f>
        <v>0</v>
      </c>
      <c r="AN54" s="3">
        <f ca="1">SUM($G$53:AN53)</f>
        <v>0</v>
      </c>
      <c r="AO54" s="3">
        <f ca="1">SUM($G$53:AO53)</f>
        <v>0</v>
      </c>
      <c r="AP54" s="3">
        <f ca="1">SUM($G$53:AP53)</f>
        <v>0</v>
      </c>
      <c r="AQ54" s="3">
        <f ca="1">SUM($G$53:AQ53)</f>
        <v>0</v>
      </c>
      <c r="AR54" s="3">
        <f ca="1">SUM($G$53:AR53)</f>
        <v>0</v>
      </c>
      <c r="AS54" s="3">
        <f ca="1">SUM($G$53:AS53)</f>
        <v>0</v>
      </c>
      <c r="AT54" s="3">
        <f ca="1">SUM($G$53:AT53)</f>
        <v>0</v>
      </c>
      <c r="AU54" s="3">
        <f ca="1">SUM($G$53:AU53)</f>
        <v>0</v>
      </c>
      <c r="AV54" s="3">
        <f ca="1">SUM($G$53:AV53)</f>
        <v>0</v>
      </c>
      <c r="AW54" s="3">
        <f ca="1">SUM($G$53:AW53)</f>
        <v>0</v>
      </c>
      <c r="AX54" s="3">
        <f ca="1">SUM($G$53:AX53)</f>
        <v>0</v>
      </c>
      <c r="AY54" s="3">
        <f ca="1">SUM($G$53:AY53)</f>
        <v>0</v>
      </c>
      <c r="AZ54" s="3">
        <f ca="1">SUM($G$53:AZ53)</f>
        <v>0</v>
      </c>
      <c r="BA54" s="3">
        <f ca="1">SUM($G$53:BA53)</f>
        <v>0</v>
      </c>
      <c r="BB54" s="3">
        <f ca="1">SUM($G$53:BB53)</f>
        <v>0</v>
      </c>
      <c r="BC54" s="3">
        <f ca="1">SUM($G$53:BC53)</f>
        <v>0</v>
      </c>
      <c r="BD54" s="3">
        <f ca="1">SUM($G$53:BD53)</f>
        <v>0</v>
      </c>
      <c r="BE54" s="3">
        <f ca="1">SUM($G$53:BE53)</f>
        <v>0</v>
      </c>
      <c r="BF54" s="3">
        <f ca="1">SUM($G$53:BF53)</f>
        <v>0</v>
      </c>
      <c r="BG54" s="3">
        <f ca="1">SUM($G$53:BG53)</f>
        <v>0</v>
      </c>
      <c r="BH54" s="3">
        <f ca="1">SUM($G$53:BH53)</f>
        <v>0</v>
      </c>
      <c r="BI54" s="3">
        <f ca="1">SUM($G$53:BI53)</f>
        <v>0</v>
      </c>
      <c r="BJ54" s="3">
        <f ca="1">SUM($G$53:BJ53)</f>
        <v>0</v>
      </c>
      <c r="BK54" s="3">
        <f ca="1">SUM($G$53:BK53)</f>
        <v>0</v>
      </c>
      <c r="BL54" s="3">
        <f ca="1">SUM($G$53:BL53)</f>
        <v>0</v>
      </c>
      <c r="BM54" s="3">
        <f ca="1">SUM($G$53:BM53)</f>
        <v>0</v>
      </c>
      <c r="BN54" s="3">
        <f ca="1">SUM($G$53:BN53)</f>
        <v>0</v>
      </c>
      <c r="BO54" s="3">
        <f ca="1">SUM($G$53:BO53)</f>
        <v>0</v>
      </c>
      <c r="BP54" s="3">
        <f ca="1">SUM($G$53:BP53)</f>
        <v>0</v>
      </c>
      <c r="BQ54" s="3">
        <f ca="1">SUM($G$53:BQ53)</f>
        <v>0</v>
      </c>
      <c r="BR54" s="3">
        <f ca="1">SUM($G$53:BR53)</f>
        <v>0</v>
      </c>
      <c r="BS54" s="3">
        <f ca="1">SUM($G$53:BS53)</f>
        <v>0</v>
      </c>
      <c r="BT54" s="3">
        <f ca="1">SUM($G$53:BT53)</f>
        <v>0</v>
      </c>
      <c r="BU54" s="3">
        <f ca="1">SUM($G$53:BU53)</f>
        <v>0</v>
      </c>
      <c r="BV54" s="3">
        <f ca="1">SUM($G$53:BV53)</f>
        <v>0</v>
      </c>
      <c r="BW54" s="3">
        <f ca="1">SUM($G$53:BW53)</f>
        <v>0</v>
      </c>
      <c r="BX54" s="3">
        <f ca="1">SUM($G$53:BX53)</f>
        <v>0</v>
      </c>
      <c r="BY54" s="3">
        <f ca="1">SUM($G$53:BY53)</f>
        <v>0</v>
      </c>
      <c r="BZ54" s="3">
        <f ca="1">SUM($G$53:BZ53)</f>
        <v>0</v>
      </c>
      <c r="CA54" s="3">
        <f ca="1">SUM($G$53:CA53)</f>
        <v>0</v>
      </c>
      <c r="CB54" s="3">
        <f ca="1">SUM($G$53:CB53)</f>
        <v>0</v>
      </c>
      <c r="CC54" s="3">
        <f ca="1">SUM($G$53:CC53)</f>
        <v>0</v>
      </c>
      <c r="CD54" s="3">
        <f ca="1">SUM($G$53:CD53)</f>
        <v>0</v>
      </c>
      <c r="CE54" s="3">
        <f ca="1">SUM($G$53:CE53)</f>
        <v>0</v>
      </c>
      <c r="CF54" s="3">
        <f ca="1">SUM($G$53:CF53)</f>
        <v>0</v>
      </c>
      <c r="CG54" s="3">
        <f ca="1">SUM($G$53:CG53)</f>
        <v>0</v>
      </c>
      <c r="CH54" s="3">
        <f ca="1">SUM($G$53:CH53)</f>
        <v>0</v>
      </c>
      <c r="CI54" s="3">
        <f ca="1">SUM($G$53:CI53)</f>
        <v>0</v>
      </c>
      <c r="CJ54" s="3">
        <f ca="1">SUM($G$53:CJ53)</f>
        <v>0</v>
      </c>
      <c r="CK54" s="3">
        <f ca="1">SUM($G$53:CK53)</f>
        <v>0</v>
      </c>
      <c r="CL54" s="3">
        <f ca="1">SUM($G$53:CL53)</f>
        <v>0</v>
      </c>
      <c r="CM54" s="3">
        <f ca="1">SUM($G$53:CM53)</f>
        <v>0</v>
      </c>
      <c r="CN54" s="3">
        <f ca="1">SUM($G$53:CN53)</f>
        <v>0</v>
      </c>
      <c r="CO54" s="3">
        <f ca="1">SUM($G$53:CO53)</f>
        <v>0</v>
      </c>
      <c r="CP54" s="3">
        <f ca="1">SUM($G$53:CP53)</f>
        <v>0</v>
      </c>
      <c r="CQ54" s="3">
        <f ca="1">SUM($G$53:CQ53)</f>
        <v>0</v>
      </c>
      <c r="CR54" s="3">
        <f ca="1">SUM($G$53:CR53)</f>
        <v>0</v>
      </c>
      <c r="CS54" s="3">
        <f ca="1">SUM($G$53:CS53)</f>
        <v>0</v>
      </c>
      <c r="CT54" s="3">
        <f ca="1">SUM($G$53:CT53)</f>
        <v>0</v>
      </c>
      <c r="CU54" s="3">
        <f ca="1">SUM($G$53:CU53)</f>
        <v>0</v>
      </c>
      <c r="CV54" s="3">
        <f ca="1">SUM($G$53:CV53)</f>
        <v>0</v>
      </c>
      <c r="CW54" s="3">
        <f ca="1">SUM($G$53:CW53)</f>
        <v>0</v>
      </c>
      <c r="CX54" s="3">
        <f ca="1">SUM($G$53:CX53)</f>
        <v>0</v>
      </c>
      <c r="CY54" s="3">
        <f ca="1">SUM($G$53:CY53)</f>
        <v>0</v>
      </c>
      <c r="CZ54" s="3">
        <f ca="1">SUM($G$53:CZ53)</f>
        <v>0</v>
      </c>
      <c r="DA54" s="3">
        <f ca="1">SUM($G$53:DA53)</f>
        <v>0</v>
      </c>
      <c r="DB54" s="3">
        <f ca="1">SUM($G$53:DB53)</f>
        <v>0</v>
      </c>
      <c r="DC54" s="3">
        <f ca="1">SUM($G$53:DC53)</f>
        <v>0</v>
      </c>
      <c r="DD54" s="3">
        <f ca="1">SUM($G$53:DD53)</f>
        <v>0</v>
      </c>
      <c r="DE54" s="3">
        <f ca="1">SUM($G$53:DE53)</f>
        <v>0</v>
      </c>
      <c r="DF54" s="3">
        <f ca="1">SUM($G$53:DF53)</f>
        <v>0</v>
      </c>
      <c r="DG54" s="3">
        <f ca="1">SUM($G$53:DG53)</f>
        <v>0</v>
      </c>
      <c r="DH54" s="3">
        <f ca="1">SUM($G$53:DH53)</f>
        <v>0</v>
      </c>
      <c r="DI54" s="3">
        <f ca="1">SUM($G$53:DI53)</f>
        <v>0</v>
      </c>
      <c r="DJ54" s="3">
        <f ca="1">SUM($G$53:DJ53)</f>
        <v>0</v>
      </c>
      <c r="DK54" s="3">
        <f ca="1">SUM($G$53:DK53)</f>
        <v>0</v>
      </c>
      <c r="DL54" s="3">
        <f ca="1">SUM($G$53:DL53)</f>
        <v>0</v>
      </c>
      <c r="DM54" s="3">
        <f ca="1">SUM($G$53:DM53)</f>
        <v>0</v>
      </c>
      <c r="DN54" s="3">
        <f ca="1">SUM($G$53:DN53)</f>
        <v>0</v>
      </c>
      <c r="DO54" s="3">
        <f ca="1">SUM($G$53:DO53)</f>
        <v>0</v>
      </c>
      <c r="DP54" s="3">
        <f ca="1">SUM($G$53:DP53)</f>
        <v>0</v>
      </c>
      <c r="DQ54" s="3">
        <f ca="1">SUM($G$53:DQ53)</f>
        <v>0</v>
      </c>
      <c r="DR54" s="3">
        <f ca="1">SUM($G$53:DR53)</f>
        <v>0</v>
      </c>
      <c r="DS54" s="3">
        <f ca="1">SUM($G$53:DS53)</f>
        <v>0</v>
      </c>
      <c r="DT54" s="3">
        <f ca="1">SUM($G$53:DT53)</f>
        <v>0</v>
      </c>
      <c r="DU54" s="3">
        <f ca="1">SUM($G$53:DU53)</f>
        <v>0</v>
      </c>
      <c r="DV54" s="3">
        <f ca="1">SUM($G$53:DV53)</f>
        <v>0</v>
      </c>
      <c r="DW54" s="3">
        <f ca="1">SUM($G$53:DW53)</f>
        <v>0</v>
      </c>
      <c r="DX54" s="3">
        <f ca="1">SUM($G$53:DX53)</f>
        <v>0</v>
      </c>
      <c r="DY54" s="3">
        <f ca="1">SUM($G$53:DY53)</f>
        <v>0</v>
      </c>
      <c r="DZ54" s="3">
        <f ca="1">SUM($G$53:DZ53)</f>
        <v>0</v>
      </c>
      <c r="EA54" s="3">
        <f ca="1">SUM($G$53:EA53)</f>
        <v>0</v>
      </c>
      <c r="EB54" s="3">
        <f ca="1">SUM($G$53:EB53)</f>
        <v>0</v>
      </c>
      <c r="EC54" s="3">
        <f ca="1">SUM($G$53:EC53)</f>
        <v>0</v>
      </c>
      <c r="ED54" s="3">
        <f ca="1">SUM($G$53:ED53)</f>
        <v>0</v>
      </c>
      <c r="EE54" s="3">
        <f ca="1">SUM($G$53:EE53)</f>
        <v>0</v>
      </c>
      <c r="EF54" s="3">
        <f ca="1">SUM($G$53:EF53)</f>
        <v>0</v>
      </c>
      <c r="EG54" s="3">
        <f ca="1">SUM($G$53:EG53)</f>
        <v>0</v>
      </c>
      <c r="EH54" s="3">
        <f ca="1">SUM($G$53:EH53)</f>
        <v>0</v>
      </c>
      <c r="EI54" s="3">
        <f ca="1">SUM($G$53:EI53)</f>
        <v>0</v>
      </c>
      <c r="EJ54" s="3">
        <f ca="1">SUM($G$53:EJ53)</f>
        <v>0</v>
      </c>
      <c r="EK54" s="3">
        <f ca="1">SUM($G$53:EK53)</f>
        <v>0</v>
      </c>
      <c r="EL54" s="3">
        <f ca="1">SUM($G$53:EL53)</f>
        <v>0</v>
      </c>
      <c r="EM54" s="3">
        <f ca="1">SUM($G$53:EM53)</f>
        <v>0</v>
      </c>
      <c r="EN54" s="3">
        <f ca="1">SUM($G$53:EN53)</f>
        <v>0</v>
      </c>
      <c r="EO54" s="3">
        <f ca="1">SUM($G$53:EO53)</f>
        <v>0</v>
      </c>
      <c r="EP54" s="3">
        <f ca="1">SUM($G$53:EP53)</f>
        <v>0</v>
      </c>
      <c r="EQ54" s="3">
        <f ca="1">SUM($G$53:EQ53)</f>
        <v>0</v>
      </c>
      <c r="ER54" s="3">
        <f ca="1">SUM($G$53:ER53)</f>
        <v>0</v>
      </c>
      <c r="ES54" s="3">
        <f ca="1">SUM($G$53:ES53)</f>
        <v>0</v>
      </c>
      <c r="ET54" s="3">
        <f ca="1">SUM($G$53:ET53)</f>
        <v>0</v>
      </c>
      <c r="EU54" s="3">
        <f ca="1">SUM($G$53:EU53)</f>
        <v>0</v>
      </c>
      <c r="EV54" s="3">
        <f ca="1">SUM($G$53:EV53)</f>
        <v>0</v>
      </c>
      <c r="EW54" s="3">
        <f ca="1">SUM($G$53:EW53)</f>
        <v>0</v>
      </c>
      <c r="EX54" s="3">
        <f ca="1">SUM($G$53:EX53)</f>
        <v>0</v>
      </c>
      <c r="EY54" s="3">
        <f ca="1">SUM($G$53:EY53)</f>
        <v>0</v>
      </c>
      <c r="EZ54" s="3">
        <f ca="1">SUM($G$53:EZ53)</f>
        <v>0</v>
      </c>
      <c r="FA54" s="3">
        <f ca="1">SUM($G$53:FA53)</f>
        <v>0</v>
      </c>
      <c r="FB54" s="3">
        <f ca="1">SUM($G$53:FB53)</f>
        <v>0</v>
      </c>
      <c r="FC54" s="3">
        <f ca="1">SUM($G$53:FC53)</f>
        <v>0</v>
      </c>
      <c r="FD54" s="3">
        <f ca="1">SUM($G$53:FD53)</f>
        <v>0</v>
      </c>
      <c r="FE54" s="3">
        <f ca="1">SUM($G$53:FE53)</f>
        <v>0</v>
      </c>
      <c r="FF54" s="3">
        <f ca="1">SUM($G$53:FF53)</f>
        <v>0</v>
      </c>
      <c r="FG54" s="3">
        <f ca="1">SUM($G$53:FG53)</f>
        <v>0</v>
      </c>
      <c r="FH54" s="3">
        <f ca="1">SUM($G$53:FH53)</f>
        <v>0</v>
      </c>
      <c r="FI54" s="3">
        <f ca="1">SUM($G$53:FI53)</f>
        <v>0</v>
      </c>
      <c r="FJ54" s="3">
        <f ca="1">SUM($G$53:FJ53)</f>
        <v>0</v>
      </c>
      <c r="FK54" s="3">
        <f ca="1">SUM($G$53:FK53)</f>
        <v>0</v>
      </c>
      <c r="FL54" s="3">
        <f ca="1">SUM($G$53:FL53)</f>
        <v>0</v>
      </c>
      <c r="FM54" s="3">
        <f ca="1">SUM($G$53:FM53)</f>
        <v>0</v>
      </c>
      <c r="FN54" s="3">
        <f ca="1">SUM($G$53:FN53)</f>
        <v>0</v>
      </c>
      <c r="FO54" s="3">
        <f ca="1">SUM($G$53:FO53)</f>
        <v>0</v>
      </c>
      <c r="FP54" s="3">
        <f ca="1">SUM($G$53:FP53)</f>
        <v>0</v>
      </c>
      <c r="FQ54" s="3">
        <f ca="1">SUM($G$53:FQ53)</f>
        <v>0</v>
      </c>
      <c r="FR54" s="3">
        <f ca="1">SUM($G$53:FR53)</f>
        <v>0</v>
      </c>
      <c r="FS54" s="3">
        <f ca="1">SUM($G$53:FS53)</f>
        <v>0</v>
      </c>
      <c r="FT54" s="3">
        <f ca="1">SUM($G$53:FT53)</f>
        <v>0</v>
      </c>
      <c r="FU54" s="3">
        <f ca="1">SUM($G$53:FU53)</f>
        <v>0</v>
      </c>
      <c r="FV54" s="3">
        <f ca="1">SUM($G$53:FV53)</f>
        <v>0</v>
      </c>
      <c r="FW54" s="3">
        <f ca="1">SUM($G$53:FW53)</f>
        <v>0</v>
      </c>
      <c r="FX54" s="3">
        <f ca="1">SUM($G$53:FX53)</f>
        <v>0</v>
      </c>
      <c r="FY54" s="3">
        <f ca="1">SUM($G$53:FY53)</f>
        <v>0</v>
      </c>
      <c r="FZ54" s="3">
        <f ca="1">SUM($G$53:FZ53)</f>
        <v>0</v>
      </c>
      <c r="GA54" s="3">
        <f ca="1">SUM($G$53:GA53)</f>
        <v>0</v>
      </c>
      <c r="GB54" s="3">
        <f ca="1">SUM($G$53:GB53)</f>
        <v>0</v>
      </c>
      <c r="GC54" s="3">
        <f ca="1">SUM($G$53:GC53)</f>
        <v>0</v>
      </c>
      <c r="GD54" s="3">
        <f ca="1">SUM($G$53:GD53)</f>
        <v>0</v>
      </c>
      <c r="GE54" s="3">
        <f ca="1">SUM($G$53:GE53)</f>
        <v>0</v>
      </c>
      <c r="GF54" s="3">
        <f ca="1">SUM($G$53:GF53)</f>
        <v>0</v>
      </c>
      <c r="GG54" s="3">
        <f ca="1">SUM($G$53:GG53)</f>
        <v>0</v>
      </c>
      <c r="GH54" s="3">
        <f ca="1">SUM($G$53:GH53)</f>
        <v>0</v>
      </c>
      <c r="GI54" s="3">
        <f ca="1">SUM($G$53:GI53)</f>
        <v>0</v>
      </c>
      <c r="GJ54" s="3">
        <f ca="1">SUM($G$53:GJ53)</f>
        <v>0</v>
      </c>
      <c r="GK54" s="3">
        <f ca="1">SUM($G$53:GK53)</f>
        <v>0</v>
      </c>
      <c r="GL54" s="3">
        <f ca="1">SUM($G$53:GL53)</f>
        <v>0</v>
      </c>
      <c r="GM54" s="3">
        <f ca="1">SUM($G$53:GM53)</f>
        <v>0</v>
      </c>
    </row>
    <row r="55" spans="2:195" x14ac:dyDescent="0.25">
      <c r="B55" s="16"/>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row>
    <row r="56" spans="2:195" x14ac:dyDescent="0.25">
      <c r="B56" s="16"/>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row>
    <row r="57" spans="2:195" x14ac:dyDescent="0.25">
      <c r="B57" s="16"/>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row>
    <row r="58" spans="2:195" x14ac:dyDescent="0.25">
      <c r="B58" s="16"/>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row>
    <row r="59" spans="2:195" x14ac:dyDescent="0.25">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row>
    <row r="60" spans="2:195" x14ac:dyDescent="0.25">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row>
    <row r="61" spans="2:195" x14ac:dyDescent="0.25">
      <c r="B61" s="13">
        <v>1</v>
      </c>
      <c r="C61" s="1"/>
      <c r="D61" s="1"/>
      <c r="E61" t="s">
        <v>10</v>
      </c>
      <c r="G61" s="6">
        <f ca="1">IF(G$2=1,VLOOKUP($B61,loanData[],10,FALSE),F64)</f>
        <v>0</v>
      </c>
      <c r="H61" s="6">
        <f ca="1">IF(H$2=1,VLOOKUP($B61,loanData[],10,FALSE),G64)</f>
        <v>0</v>
      </c>
      <c r="I61" s="6">
        <f ca="1">IF(I$2=1,VLOOKUP($B61,loanData[],10,FALSE),H64)</f>
        <v>0</v>
      </c>
      <c r="J61" s="6">
        <f ca="1">IF(J$2=1,VLOOKUP($B61,loanData[],10,FALSE),I64)</f>
        <v>0</v>
      </c>
      <c r="K61" s="6">
        <f ca="1">IF(K$2=1,VLOOKUP($B61,loanData[],10,FALSE),J64)</f>
        <v>0</v>
      </c>
      <c r="L61" s="6">
        <f ca="1">IF(L$2=1,VLOOKUP($B61,loanData[],10,FALSE),K64)</f>
        <v>0</v>
      </c>
      <c r="M61" s="6">
        <f ca="1">IF(M$2=1,VLOOKUP($B61,loanData[],10,FALSE),L64)</f>
        <v>0</v>
      </c>
      <c r="N61" s="6">
        <f ca="1">IF(N$2=1,VLOOKUP($B61,loanData[],10,FALSE),M64)</f>
        <v>0</v>
      </c>
      <c r="O61" s="6">
        <f ca="1">IF(O$2=1,VLOOKUP($B61,loanData[],10,FALSE),N64)</f>
        <v>0</v>
      </c>
      <c r="P61" s="6">
        <f ca="1">IF(P$2=1,VLOOKUP($B61,loanData[],10,FALSE),O64)</f>
        <v>0</v>
      </c>
      <c r="Q61" s="6">
        <f ca="1">IF(Q$2=1,VLOOKUP($B61,loanData[],10,FALSE),P64)</f>
        <v>0</v>
      </c>
      <c r="R61" s="6">
        <f ca="1">IF(R$2=1,VLOOKUP($B61,loanData[],10,FALSE),Q64)</f>
        <v>0</v>
      </c>
      <c r="S61" s="6">
        <f ca="1">IF(S$2=1,VLOOKUP($B61,loanData[],10,FALSE),R64)</f>
        <v>0</v>
      </c>
      <c r="T61" s="6">
        <f ca="1">IF(T$2=1,VLOOKUP($B61,loanData[],10,FALSE),S64)</f>
        <v>0</v>
      </c>
      <c r="U61" s="6">
        <f ca="1">IF(U$2=1,VLOOKUP($B61,loanData[],10,FALSE),T64)</f>
        <v>0</v>
      </c>
      <c r="V61" s="6">
        <f ca="1">IF(V$2=1,VLOOKUP($B61,loanData[],10,FALSE),U64)</f>
        <v>0</v>
      </c>
      <c r="W61" s="6">
        <f ca="1">IF(W$2=1,VLOOKUP($B61,loanData[],10,FALSE),V64)</f>
        <v>0</v>
      </c>
      <c r="X61" s="6">
        <f ca="1">IF(X$2=1,VLOOKUP($B61,loanData[],10,FALSE),W64)</f>
        <v>0</v>
      </c>
      <c r="Y61" s="6">
        <f ca="1">IF(Y$2=1,VLOOKUP($B61,loanData[],10,FALSE),X64)</f>
        <v>0</v>
      </c>
      <c r="Z61" s="6">
        <f ca="1">IF(Z$2=1,VLOOKUP($B61,loanData[],10,FALSE),Y64)</f>
        <v>0</v>
      </c>
      <c r="AA61" s="6">
        <f ca="1">IF(AA$2=1,VLOOKUP($B61,loanData[],10,FALSE),Z64)</f>
        <v>0</v>
      </c>
      <c r="AB61" s="6">
        <f ca="1">IF(AB$2=1,VLOOKUP($B61,loanData[],10,FALSE),AA64)</f>
        <v>0</v>
      </c>
      <c r="AC61" s="6">
        <f ca="1">IF(AC$2=1,VLOOKUP($B61,loanData[],10,FALSE),AB64)</f>
        <v>0</v>
      </c>
      <c r="AD61" s="6">
        <f ca="1">IF(AD$2=1,VLOOKUP($B61,loanData[],10,FALSE),AC64)</f>
        <v>0</v>
      </c>
      <c r="AE61" s="6">
        <f ca="1">IF(AE$2=1,VLOOKUP($B61,loanData[],10,FALSE),AD64)</f>
        <v>0</v>
      </c>
      <c r="AF61" s="6">
        <f ca="1">IF(AF$2=1,VLOOKUP($B61,loanData[],10,FALSE),AE64)</f>
        <v>0</v>
      </c>
      <c r="AG61" s="6">
        <f ca="1">IF(AG$2=1,VLOOKUP($B61,loanData[],10,FALSE),AF64)</f>
        <v>0</v>
      </c>
      <c r="AH61" s="6">
        <f ca="1">IF(AH$2=1,VLOOKUP($B61,loanData[],10,FALSE),AG64)</f>
        <v>0</v>
      </c>
      <c r="AI61" s="6">
        <f ca="1">IF(AI$2=1,VLOOKUP($B61,loanData[],10,FALSE),AH64)</f>
        <v>0</v>
      </c>
      <c r="AJ61" s="6">
        <f ca="1">IF(AJ$2=1,VLOOKUP($B61,loanData[],10,FALSE),AI64)</f>
        <v>0</v>
      </c>
      <c r="AK61" s="6">
        <f ca="1">IF(AK$2=1,VLOOKUP($B61,loanData[],10,FALSE),AJ64)</f>
        <v>0</v>
      </c>
      <c r="AL61" s="6">
        <f ca="1">IF(AL$2=1,VLOOKUP($B61,loanData[],10,FALSE),AK64)</f>
        <v>0</v>
      </c>
      <c r="AM61" s="6">
        <f ca="1">IF(AM$2=1,VLOOKUP($B61,loanData[],10,FALSE),AL64)</f>
        <v>0</v>
      </c>
      <c r="AN61" s="6">
        <f ca="1">IF(AN$2=1,VLOOKUP($B61,loanData[],10,FALSE),AM64)</f>
        <v>0</v>
      </c>
      <c r="AO61" s="6">
        <f ca="1">IF(AO$2=1,VLOOKUP($B61,loanData[],10,FALSE),AN64)</f>
        <v>0</v>
      </c>
      <c r="AP61" s="6">
        <f ca="1">IF(AP$2=1,VLOOKUP($B61,loanData[],10,FALSE),AO64)</f>
        <v>0</v>
      </c>
      <c r="AQ61" s="6">
        <f ca="1">IF(AQ$2=1,VLOOKUP($B61,loanData[],10,FALSE),AP64)</f>
        <v>0</v>
      </c>
      <c r="AR61" s="6">
        <f ca="1">IF(AR$2=1,VLOOKUP($B61,loanData[],10,FALSE),AQ64)</f>
        <v>0</v>
      </c>
      <c r="AS61" s="6">
        <f ca="1">IF(AS$2=1,VLOOKUP($B61,loanData[],10,FALSE),AR64)</f>
        <v>0</v>
      </c>
      <c r="AT61" s="6">
        <f ca="1">IF(AT$2=1,VLOOKUP($B61,loanData[],10,FALSE),AS64)</f>
        <v>0</v>
      </c>
      <c r="AU61" s="6">
        <f ca="1">IF(AU$2=1,VLOOKUP($B61,loanData[],10,FALSE),AT64)</f>
        <v>0</v>
      </c>
      <c r="AV61" s="6">
        <f ca="1">IF(AV$2=1,VLOOKUP($B61,loanData[],10,FALSE),AU64)</f>
        <v>0</v>
      </c>
      <c r="AW61" s="6">
        <f ca="1">IF(AW$2=1,VLOOKUP($B61,loanData[],10,FALSE),AV64)</f>
        <v>0</v>
      </c>
      <c r="AX61" s="6">
        <f ca="1">IF(AX$2=1,VLOOKUP($B61,loanData[],10,FALSE),AW64)</f>
        <v>0</v>
      </c>
      <c r="AY61" s="6">
        <f ca="1">IF(AY$2=1,VLOOKUP($B61,loanData[],10,FALSE),AX64)</f>
        <v>0</v>
      </c>
      <c r="AZ61" s="6">
        <f ca="1">IF(AZ$2=1,VLOOKUP($B61,loanData[],10,FALSE),AY64)</f>
        <v>0</v>
      </c>
      <c r="BA61" s="6">
        <f ca="1">IF(BA$2=1,VLOOKUP($B61,loanData[],10,FALSE),AZ64)</f>
        <v>0</v>
      </c>
      <c r="BB61" s="6">
        <f ca="1">IF(BB$2=1,VLOOKUP($B61,loanData[],10,FALSE),BA64)</f>
        <v>0</v>
      </c>
      <c r="BC61" s="6">
        <f ca="1">IF(BC$2=1,VLOOKUP($B61,loanData[],10,FALSE),BB64)</f>
        <v>0</v>
      </c>
      <c r="BD61" s="6">
        <f ca="1">IF(BD$2=1,VLOOKUP($B61,loanData[],10,FALSE),BC64)</f>
        <v>0</v>
      </c>
      <c r="BE61" s="6">
        <f ca="1">IF(BE$2=1,VLOOKUP($B61,loanData[],10,FALSE),BD64)</f>
        <v>0</v>
      </c>
      <c r="BF61" s="6">
        <f ca="1">IF(BF$2=1,VLOOKUP($B61,loanData[],10,FALSE),BE64)</f>
        <v>0</v>
      </c>
      <c r="BG61" s="6">
        <f ca="1">IF(BG$2=1,VLOOKUP($B61,loanData[],10,FALSE),BF64)</f>
        <v>0</v>
      </c>
      <c r="BH61" s="6">
        <f ca="1">IF(BH$2=1,VLOOKUP($B61,loanData[],10,FALSE),BG64)</f>
        <v>0</v>
      </c>
      <c r="BI61" s="6">
        <f ca="1">IF(BI$2=1,VLOOKUP($B61,loanData[],10,FALSE),BH64)</f>
        <v>0</v>
      </c>
      <c r="BJ61" s="6">
        <f ca="1">IF(BJ$2=1,VLOOKUP($B61,loanData[],10,FALSE),BI64)</f>
        <v>0</v>
      </c>
      <c r="BK61" s="6">
        <f ca="1">IF(BK$2=1,VLOOKUP($B61,loanData[],10,FALSE),BJ64)</f>
        <v>0</v>
      </c>
      <c r="BL61" s="6">
        <f ca="1">IF(BL$2=1,VLOOKUP($B61,loanData[],10,FALSE),BK64)</f>
        <v>0</v>
      </c>
      <c r="BM61" s="6">
        <f ca="1">IF(BM$2=1,VLOOKUP($B61,loanData[],10,FALSE),BL64)</f>
        <v>0</v>
      </c>
      <c r="BN61" s="6">
        <f ca="1">IF(BN$2=1,VLOOKUP($B61,loanData[],10,FALSE),BM64)</f>
        <v>0</v>
      </c>
      <c r="BO61" s="6">
        <f ca="1">IF(BO$2=1,VLOOKUP($B61,loanData[],10,FALSE),BN64)</f>
        <v>0</v>
      </c>
      <c r="BP61" s="6">
        <f ca="1">IF(BP$2=1,VLOOKUP($B61,loanData[],10,FALSE),BO64)</f>
        <v>0</v>
      </c>
      <c r="BQ61" s="6">
        <f ca="1">IF(BQ$2=1,VLOOKUP($B61,loanData[],10,FALSE),BP64)</f>
        <v>0</v>
      </c>
      <c r="BR61" s="6">
        <f ca="1">IF(BR$2=1,VLOOKUP($B61,loanData[],10,FALSE),BQ64)</f>
        <v>0</v>
      </c>
      <c r="BS61" s="6">
        <f ca="1">IF(BS$2=1,VLOOKUP($B61,loanData[],10,FALSE),BR64)</f>
        <v>0</v>
      </c>
      <c r="BT61" s="6">
        <f ca="1">IF(BT$2=1,VLOOKUP($B61,loanData[],10,FALSE),BS64)</f>
        <v>0</v>
      </c>
      <c r="BU61" s="6">
        <f ca="1">IF(BU$2=1,VLOOKUP($B61,loanData[],10,FALSE),BT64)</f>
        <v>0</v>
      </c>
      <c r="BV61" s="6">
        <f ca="1">IF(BV$2=1,VLOOKUP($B61,loanData[],10,FALSE),BU64)</f>
        <v>0</v>
      </c>
      <c r="BW61" s="6">
        <f ca="1">IF(BW$2=1,VLOOKUP($B61,loanData[],10,FALSE),BV64)</f>
        <v>0</v>
      </c>
      <c r="BX61" s="6">
        <f ca="1">IF(BX$2=1,VLOOKUP($B61,loanData[],10,FALSE),BW64)</f>
        <v>0</v>
      </c>
      <c r="BY61" s="6">
        <f ca="1">IF(BY$2=1,VLOOKUP($B61,loanData[],10,FALSE),BX64)</f>
        <v>0</v>
      </c>
      <c r="BZ61" s="6">
        <f ca="1">IF(BZ$2=1,VLOOKUP($B61,loanData[],10,FALSE),BY64)</f>
        <v>0</v>
      </c>
      <c r="CA61" s="6">
        <f ca="1">IF(CA$2=1,VLOOKUP($B61,loanData[],10,FALSE),BZ64)</f>
        <v>0</v>
      </c>
      <c r="CB61" s="6">
        <f ca="1">IF(CB$2=1,VLOOKUP($B61,loanData[],10,FALSE),CA64)</f>
        <v>0</v>
      </c>
      <c r="CC61" s="6">
        <f ca="1">IF(CC$2=1,VLOOKUP($B61,loanData[],10,FALSE),CB64)</f>
        <v>0</v>
      </c>
      <c r="CD61" s="6">
        <f ca="1">IF(CD$2=1,VLOOKUP($B61,loanData[],10,FALSE),CC64)</f>
        <v>0</v>
      </c>
      <c r="CE61" s="6">
        <f ca="1">IF(CE$2=1,VLOOKUP($B61,loanData[],10,FALSE),CD64)</f>
        <v>0</v>
      </c>
      <c r="CF61" s="6">
        <f ca="1">IF(CF$2=1,VLOOKUP($B61,loanData[],10,FALSE),CE64)</f>
        <v>0</v>
      </c>
      <c r="CG61" s="6">
        <f ca="1">IF(CG$2=1,VLOOKUP($B61,loanData[],10,FALSE),CF64)</f>
        <v>0</v>
      </c>
      <c r="CH61" s="6">
        <f ca="1">IF(CH$2=1,VLOOKUP($B61,loanData[],10,FALSE),CG64)</f>
        <v>0</v>
      </c>
      <c r="CI61" s="6">
        <f ca="1">IF(CI$2=1,VLOOKUP($B61,loanData[],10,FALSE),CH64)</f>
        <v>0</v>
      </c>
      <c r="CJ61" s="6">
        <f ca="1">IF(CJ$2=1,VLOOKUP($B61,loanData[],10,FALSE),CI64)</f>
        <v>0</v>
      </c>
      <c r="CK61" s="6">
        <f ca="1">IF(CK$2=1,VLOOKUP($B61,loanData[],10,FALSE),CJ64)</f>
        <v>0</v>
      </c>
      <c r="CL61" s="6">
        <f ca="1">IF(CL$2=1,VLOOKUP($B61,loanData[],10,FALSE),CK64)</f>
        <v>0</v>
      </c>
      <c r="CM61" s="6">
        <f ca="1">IF(CM$2=1,VLOOKUP($B61,loanData[],10,FALSE),CL64)</f>
        <v>0</v>
      </c>
      <c r="CN61" s="6">
        <f ca="1">IF(CN$2=1,VLOOKUP($B61,loanData[],10,FALSE),CM64)</f>
        <v>0</v>
      </c>
      <c r="CO61" s="6">
        <f ca="1">IF(CO$2=1,VLOOKUP($B61,loanData[],10,FALSE),CN64)</f>
        <v>0</v>
      </c>
      <c r="CP61" s="6">
        <f ca="1">IF(CP$2=1,VLOOKUP($B61,loanData[],10,FALSE),CO64)</f>
        <v>0</v>
      </c>
      <c r="CQ61" s="6">
        <f ca="1">IF(CQ$2=1,VLOOKUP($B61,loanData[],10,FALSE),CP64)</f>
        <v>0</v>
      </c>
      <c r="CR61" s="6">
        <f ca="1">IF(CR$2=1,VLOOKUP($B61,loanData[],10,FALSE),CQ64)</f>
        <v>0</v>
      </c>
      <c r="CS61" s="6">
        <f ca="1">IF(CS$2=1,VLOOKUP($B61,loanData[],10,FALSE),CR64)</f>
        <v>0</v>
      </c>
      <c r="CT61" s="6">
        <f ca="1">IF(CT$2=1,VLOOKUP($B61,loanData[],10,FALSE),CS64)</f>
        <v>0</v>
      </c>
      <c r="CU61" s="6">
        <f ca="1">IF(CU$2=1,VLOOKUP($B61,loanData[],10,FALSE),CT64)</f>
        <v>0</v>
      </c>
      <c r="CV61" s="6">
        <f ca="1">IF(CV$2=1,VLOOKUP($B61,loanData[],10,FALSE),CU64)</f>
        <v>0</v>
      </c>
      <c r="CW61" s="6">
        <f ca="1">IF(CW$2=1,VLOOKUP($B61,loanData[],10,FALSE),CV64)</f>
        <v>0</v>
      </c>
      <c r="CX61" s="6">
        <f ca="1">IF(CX$2=1,VLOOKUP($B61,loanData[],10,FALSE),CW64)</f>
        <v>0</v>
      </c>
      <c r="CY61" s="6">
        <f ca="1">IF(CY$2=1,VLOOKUP($B61,loanData[],10,FALSE),CX64)</f>
        <v>0</v>
      </c>
      <c r="CZ61" s="6">
        <f ca="1">IF(CZ$2=1,VLOOKUP($B61,loanData[],10,FALSE),CY64)</f>
        <v>0</v>
      </c>
      <c r="DA61" s="6">
        <f ca="1">IF(DA$2=1,VLOOKUP($B61,loanData[],10,FALSE),CZ64)</f>
        <v>0</v>
      </c>
      <c r="DB61" s="6">
        <f ca="1">IF(DB$2=1,VLOOKUP($B61,loanData[],10,FALSE),DA64)</f>
        <v>0</v>
      </c>
      <c r="DC61" s="6">
        <f ca="1">IF(DC$2=1,VLOOKUP($B61,loanData[],10,FALSE),DB64)</f>
        <v>0</v>
      </c>
      <c r="DD61" s="6">
        <f ca="1">IF(DD$2=1,VLOOKUP($B61,loanData[],10,FALSE),DC64)</f>
        <v>0</v>
      </c>
      <c r="DE61" s="6">
        <f ca="1">IF(DE$2=1,VLOOKUP($B61,loanData[],10,FALSE),DD64)</f>
        <v>0</v>
      </c>
      <c r="DF61" s="6">
        <f ca="1">IF(DF$2=1,VLOOKUP($B61,loanData[],10,FALSE),DE64)</f>
        <v>0</v>
      </c>
      <c r="DG61" s="6">
        <f ca="1">IF(DG$2=1,VLOOKUP($B61,loanData[],10,FALSE),DF64)</f>
        <v>0</v>
      </c>
      <c r="DH61" s="6">
        <f ca="1">IF(DH$2=1,VLOOKUP($B61,loanData[],10,FALSE),DG64)</f>
        <v>0</v>
      </c>
      <c r="DI61" s="6">
        <f ca="1">IF(DI$2=1,VLOOKUP($B61,loanData[],10,FALSE),DH64)</f>
        <v>0</v>
      </c>
      <c r="DJ61" s="6">
        <f ca="1">IF(DJ$2=1,VLOOKUP($B61,loanData[],10,FALSE),DI64)</f>
        <v>0</v>
      </c>
      <c r="DK61" s="6">
        <f ca="1">IF(DK$2=1,VLOOKUP($B61,loanData[],10,FALSE),DJ64)</f>
        <v>0</v>
      </c>
      <c r="DL61" s="6">
        <f ca="1">IF(DL$2=1,VLOOKUP($B61,loanData[],10,FALSE),DK64)</f>
        <v>0</v>
      </c>
      <c r="DM61" s="6">
        <f ca="1">IF(DM$2=1,VLOOKUP($B61,loanData[],10,FALSE),DL64)</f>
        <v>0</v>
      </c>
      <c r="DN61" s="6">
        <f ca="1">IF(DN$2=1,VLOOKUP($B61,loanData[],10,FALSE),DM64)</f>
        <v>0</v>
      </c>
      <c r="DO61" s="6">
        <f ca="1">IF(DO$2=1,VLOOKUP($B61,loanData[],10,FALSE),DN64)</f>
        <v>0</v>
      </c>
      <c r="DP61" s="6">
        <f ca="1">IF(DP$2=1,VLOOKUP($B61,loanData[],10,FALSE),DO64)</f>
        <v>0</v>
      </c>
      <c r="DQ61" s="6">
        <f ca="1">IF(DQ$2=1,VLOOKUP($B61,loanData[],10,FALSE),DP64)</f>
        <v>0</v>
      </c>
      <c r="DR61" s="6">
        <f ca="1">IF(DR$2=1,VLOOKUP($B61,loanData[],10,FALSE),DQ64)</f>
        <v>0</v>
      </c>
      <c r="DS61" s="6">
        <f ca="1">IF(DS$2=1,VLOOKUP($B61,loanData[],10,FALSE),DR64)</f>
        <v>0</v>
      </c>
      <c r="DT61" s="6">
        <f ca="1">IF(DT$2=1,VLOOKUP($B61,loanData[],10,FALSE),DS64)</f>
        <v>0</v>
      </c>
      <c r="DU61" s="6">
        <f ca="1">IF(DU$2=1,VLOOKUP($B61,loanData[],10,FALSE),DT64)</f>
        <v>0</v>
      </c>
      <c r="DV61" s="6">
        <f ca="1">IF(DV$2=1,VLOOKUP($B61,loanData[],10,FALSE),DU64)</f>
        <v>0</v>
      </c>
      <c r="DW61" s="6">
        <f ca="1">IF(DW$2=1,VLOOKUP($B61,loanData[],10,FALSE),DV64)</f>
        <v>0</v>
      </c>
      <c r="DX61" s="6">
        <f ca="1">IF(DX$2=1,VLOOKUP($B61,loanData[],10,FALSE),DW64)</f>
        <v>0</v>
      </c>
      <c r="DY61" s="6">
        <f ca="1">IF(DY$2=1,VLOOKUP($B61,loanData[],10,FALSE),DX64)</f>
        <v>0</v>
      </c>
      <c r="DZ61" s="6">
        <f ca="1">IF(DZ$2=1,VLOOKUP($B61,loanData[],10,FALSE),DY64)</f>
        <v>0</v>
      </c>
      <c r="EA61" s="6">
        <f ca="1">IF(EA$2=1,VLOOKUP($B61,loanData[],10,FALSE),DZ64)</f>
        <v>0</v>
      </c>
      <c r="EB61" s="6">
        <f ca="1">IF(EB$2=1,VLOOKUP($B61,loanData[],10,FALSE),EA64)</f>
        <v>0</v>
      </c>
      <c r="EC61" s="6">
        <f ca="1">IF(EC$2=1,VLOOKUP($B61,loanData[],10,FALSE),EB64)</f>
        <v>0</v>
      </c>
      <c r="ED61" s="6">
        <f ca="1">IF(ED$2=1,VLOOKUP($B61,loanData[],10,FALSE),EC64)</f>
        <v>0</v>
      </c>
      <c r="EE61" s="6">
        <f ca="1">IF(EE$2=1,VLOOKUP($B61,loanData[],10,FALSE),ED64)</f>
        <v>0</v>
      </c>
      <c r="EF61" s="6">
        <f ca="1">IF(EF$2=1,VLOOKUP($B61,loanData[],10,FALSE),EE64)</f>
        <v>0</v>
      </c>
      <c r="EG61" s="6">
        <f ca="1">IF(EG$2=1,VLOOKUP($B61,loanData[],10,FALSE),EF64)</f>
        <v>0</v>
      </c>
      <c r="EH61" s="6">
        <f ca="1">IF(EH$2=1,VLOOKUP($B61,loanData[],10,FALSE),EG64)</f>
        <v>0</v>
      </c>
      <c r="EI61" s="6">
        <f ca="1">IF(EI$2=1,VLOOKUP($B61,loanData[],10,FALSE),EH64)</f>
        <v>0</v>
      </c>
      <c r="EJ61" s="6">
        <f ca="1">IF(EJ$2=1,VLOOKUP($B61,loanData[],10,FALSE),EI64)</f>
        <v>0</v>
      </c>
      <c r="EK61" s="6">
        <f ca="1">IF(EK$2=1,VLOOKUP($B61,loanData[],10,FALSE),EJ64)</f>
        <v>0</v>
      </c>
      <c r="EL61" s="6">
        <f ca="1">IF(EL$2=1,VLOOKUP($B61,loanData[],10,FALSE),EK64)</f>
        <v>0</v>
      </c>
      <c r="EM61" s="6">
        <f ca="1">IF(EM$2=1,VLOOKUP($B61,loanData[],10,FALSE),EL64)</f>
        <v>0</v>
      </c>
      <c r="EN61" s="6">
        <f ca="1">IF(EN$2=1,VLOOKUP($B61,loanData[],10,FALSE),EM64)</f>
        <v>0</v>
      </c>
      <c r="EO61" s="6">
        <f ca="1">IF(EO$2=1,VLOOKUP($B61,loanData[],10,FALSE),EN64)</f>
        <v>0</v>
      </c>
      <c r="EP61" s="6">
        <f ca="1">IF(EP$2=1,VLOOKUP($B61,loanData[],10,FALSE),EO64)</f>
        <v>0</v>
      </c>
      <c r="EQ61" s="6">
        <f ca="1">IF(EQ$2=1,VLOOKUP($B61,loanData[],10,FALSE),EP64)</f>
        <v>0</v>
      </c>
      <c r="ER61" s="6">
        <f ca="1">IF(ER$2=1,VLOOKUP($B61,loanData[],10,FALSE),EQ64)</f>
        <v>0</v>
      </c>
      <c r="ES61" s="6">
        <f ca="1">IF(ES$2=1,VLOOKUP($B61,loanData[],10,FALSE),ER64)</f>
        <v>0</v>
      </c>
      <c r="ET61" s="6">
        <f ca="1">IF(ET$2=1,VLOOKUP($B61,loanData[],10,FALSE),ES64)</f>
        <v>0</v>
      </c>
      <c r="EU61" s="6">
        <f ca="1">IF(EU$2=1,VLOOKUP($B61,loanData[],10,FALSE),ET64)</f>
        <v>0</v>
      </c>
      <c r="EV61" s="6">
        <f ca="1">IF(EV$2=1,VLOOKUP($B61,loanData[],10,FALSE),EU64)</f>
        <v>0</v>
      </c>
      <c r="EW61" s="6">
        <f ca="1">IF(EW$2=1,VLOOKUP($B61,loanData[],10,FALSE),EV64)</f>
        <v>0</v>
      </c>
      <c r="EX61" s="6">
        <f ca="1">IF(EX$2=1,VLOOKUP($B61,loanData[],10,FALSE),EW64)</f>
        <v>0</v>
      </c>
      <c r="EY61" s="6">
        <f ca="1">IF(EY$2=1,VLOOKUP($B61,loanData[],10,FALSE),EX64)</f>
        <v>0</v>
      </c>
      <c r="EZ61" s="6">
        <f ca="1">IF(EZ$2=1,VLOOKUP($B61,loanData[],10,FALSE),EY64)</f>
        <v>0</v>
      </c>
      <c r="FA61" s="6">
        <f ca="1">IF(FA$2=1,VLOOKUP($B61,loanData[],10,FALSE),EZ64)</f>
        <v>0</v>
      </c>
      <c r="FB61" s="6">
        <f ca="1">IF(FB$2=1,VLOOKUP($B61,loanData[],10,FALSE),FA64)</f>
        <v>0</v>
      </c>
      <c r="FC61" s="6">
        <f ca="1">IF(FC$2=1,VLOOKUP($B61,loanData[],10,FALSE),FB64)</f>
        <v>0</v>
      </c>
      <c r="FD61" s="6">
        <f ca="1">IF(FD$2=1,VLOOKUP($B61,loanData[],10,FALSE),FC64)</f>
        <v>0</v>
      </c>
      <c r="FE61" s="6">
        <f ca="1">IF(FE$2=1,VLOOKUP($B61,loanData[],10,FALSE),FD64)</f>
        <v>0</v>
      </c>
      <c r="FF61" s="6">
        <f ca="1">IF(FF$2=1,VLOOKUP($B61,loanData[],10,FALSE),FE64)</f>
        <v>0</v>
      </c>
      <c r="FG61" s="6">
        <f ca="1">IF(FG$2=1,VLOOKUP($B61,loanData[],10,FALSE),FF64)</f>
        <v>0</v>
      </c>
      <c r="FH61" s="6">
        <f ca="1">IF(FH$2=1,VLOOKUP($B61,loanData[],10,FALSE),FG64)</f>
        <v>0</v>
      </c>
      <c r="FI61" s="6">
        <f ca="1">IF(FI$2=1,VLOOKUP($B61,loanData[],10,FALSE),FH64)</f>
        <v>0</v>
      </c>
      <c r="FJ61" s="6">
        <f ca="1">IF(FJ$2=1,VLOOKUP($B61,loanData[],10,FALSE),FI64)</f>
        <v>0</v>
      </c>
      <c r="FK61" s="6">
        <f ca="1">IF(FK$2=1,VLOOKUP($B61,loanData[],10,FALSE),FJ64)</f>
        <v>0</v>
      </c>
      <c r="FL61" s="6">
        <f ca="1">IF(FL$2=1,VLOOKUP($B61,loanData[],10,FALSE),FK64)</f>
        <v>0</v>
      </c>
      <c r="FM61" s="6">
        <f ca="1">IF(FM$2=1,VLOOKUP($B61,loanData[],10,FALSE),FL64)</f>
        <v>0</v>
      </c>
      <c r="FN61" s="6">
        <f ca="1">IF(FN$2=1,VLOOKUP($B61,loanData[],10,FALSE),FM64)</f>
        <v>0</v>
      </c>
      <c r="FO61" s="6">
        <f ca="1">IF(FO$2=1,VLOOKUP($B61,loanData[],10,FALSE),FN64)</f>
        <v>0</v>
      </c>
      <c r="FP61" s="6">
        <f ca="1">IF(FP$2=1,VLOOKUP($B61,loanData[],10,FALSE),FO64)</f>
        <v>0</v>
      </c>
      <c r="FQ61" s="6">
        <f ca="1">IF(FQ$2=1,VLOOKUP($B61,loanData[],10,FALSE),FP64)</f>
        <v>0</v>
      </c>
      <c r="FR61" s="6">
        <f ca="1">IF(FR$2=1,VLOOKUP($B61,loanData[],10,FALSE),FQ64)</f>
        <v>0</v>
      </c>
      <c r="FS61" s="6">
        <f ca="1">IF(FS$2=1,VLOOKUP($B61,loanData[],10,FALSE),FR64)</f>
        <v>0</v>
      </c>
      <c r="FT61" s="6">
        <f ca="1">IF(FT$2=1,VLOOKUP($B61,loanData[],10,FALSE),FS64)</f>
        <v>0</v>
      </c>
      <c r="FU61" s="6">
        <f ca="1">IF(FU$2=1,VLOOKUP($B61,loanData[],10,FALSE),FT64)</f>
        <v>0</v>
      </c>
      <c r="FV61" s="6">
        <f ca="1">IF(FV$2=1,VLOOKUP($B61,loanData[],10,FALSE),FU64)</f>
        <v>0</v>
      </c>
      <c r="FW61" s="6">
        <f ca="1">IF(FW$2=1,VLOOKUP($B61,loanData[],10,FALSE),FV64)</f>
        <v>0</v>
      </c>
      <c r="FX61" s="6">
        <f ca="1">IF(FX$2=1,VLOOKUP($B61,loanData[],10,FALSE),FW64)</f>
        <v>0</v>
      </c>
      <c r="FY61" s="6">
        <f ca="1">IF(FY$2=1,VLOOKUP($B61,loanData[],10,FALSE),FX64)</f>
        <v>0</v>
      </c>
      <c r="FZ61" s="6">
        <f ca="1">IF(FZ$2=1,VLOOKUP($B61,loanData[],10,FALSE),FY64)</f>
        <v>0</v>
      </c>
      <c r="GA61" s="6">
        <f ca="1">IF(GA$2=1,VLOOKUP($B61,loanData[],10,FALSE),FZ64)</f>
        <v>0</v>
      </c>
      <c r="GB61" s="6">
        <f ca="1">IF(GB$2=1,VLOOKUP($B61,loanData[],10,FALSE),GA64)</f>
        <v>0</v>
      </c>
      <c r="GC61" s="6">
        <f ca="1">IF(GC$2=1,VLOOKUP($B61,loanData[],10,FALSE),GB64)</f>
        <v>0</v>
      </c>
      <c r="GD61" s="6">
        <f ca="1">IF(GD$2=1,VLOOKUP($B61,loanData[],10,FALSE),GC64)</f>
        <v>0</v>
      </c>
      <c r="GE61" s="6">
        <f ca="1">IF(GE$2=1,VLOOKUP($B61,loanData[],10,FALSE),GD64)</f>
        <v>0</v>
      </c>
      <c r="GF61" s="6">
        <f ca="1">IF(GF$2=1,VLOOKUP($B61,loanData[],10,FALSE),GE64)</f>
        <v>0</v>
      </c>
      <c r="GG61" s="6">
        <f ca="1">IF(GG$2=1,VLOOKUP($B61,loanData[],10,FALSE),GF64)</f>
        <v>0</v>
      </c>
      <c r="GH61" s="6">
        <f ca="1">IF(GH$2=1,VLOOKUP($B61,loanData[],10,FALSE),GG64)</f>
        <v>0</v>
      </c>
      <c r="GI61" s="6">
        <f ca="1">IF(GI$2=1,VLOOKUP($B61,loanData[],10,FALSE),GH64)</f>
        <v>0</v>
      </c>
      <c r="GJ61" s="6">
        <f ca="1">IF(GJ$2=1,VLOOKUP($B61,loanData[],10,FALSE),GI64)</f>
        <v>0</v>
      </c>
      <c r="GK61" s="6">
        <f ca="1">IF(GK$2=1,VLOOKUP($B61,loanData[],10,FALSE),GJ64)</f>
        <v>0</v>
      </c>
      <c r="GL61" s="6">
        <f ca="1">IF(GL$2=1,VLOOKUP($B61,loanData[],10,FALSE),GK64)</f>
        <v>0</v>
      </c>
      <c r="GM61" s="6">
        <f ca="1">IF(GM$2=1,VLOOKUP($B61,loanData[],10,FALSE),GL64)</f>
        <v>0</v>
      </c>
    </row>
    <row r="62" spans="2:195" x14ac:dyDescent="0.25">
      <c r="B62" s="7">
        <f>IFERROR(VLOOKUP($B61,loanData[],2,FALSE),"")</f>
        <v>0</v>
      </c>
      <c r="E62" s="8" t="s">
        <v>6</v>
      </c>
      <c r="F62" s="8"/>
      <c r="G62" s="3">
        <f ca="1">G61*(VLOOKUP($B61,loanData[],7,FALSE)/12)</f>
        <v>0</v>
      </c>
      <c r="H62" s="3">
        <f ca="1">H61*(VLOOKUP($B61,loanData[],7,FALSE)/12)</f>
        <v>0</v>
      </c>
      <c r="I62" s="3">
        <f ca="1">I61*(VLOOKUP($B61,loanData[],7,FALSE)/12)</f>
        <v>0</v>
      </c>
      <c r="J62" s="3">
        <f ca="1">J61*(VLOOKUP($B61,loanData[],7,FALSE)/12)</f>
        <v>0</v>
      </c>
      <c r="K62" s="3">
        <f ca="1">K61*(VLOOKUP($B61,loanData[],7,FALSE)/12)</f>
        <v>0</v>
      </c>
      <c r="L62" s="3">
        <f ca="1">L61*(VLOOKUP($B61,loanData[],7,FALSE)/12)</f>
        <v>0</v>
      </c>
      <c r="M62" s="3">
        <f ca="1">M61*(VLOOKUP($B61,loanData[],7,FALSE)/12)</f>
        <v>0</v>
      </c>
      <c r="N62" s="3">
        <f ca="1">N61*(VLOOKUP($B61,loanData[],7,FALSE)/12)</f>
        <v>0</v>
      </c>
      <c r="O62" s="3">
        <f ca="1">O61*(VLOOKUP($B61,loanData[],7,FALSE)/12)</f>
        <v>0</v>
      </c>
      <c r="P62" s="3">
        <f ca="1">P61*(VLOOKUP($B61,loanData[],7,FALSE)/12)</f>
        <v>0</v>
      </c>
      <c r="Q62" s="3">
        <f ca="1">Q61*(VLOOKUP($B61,loanData[],7,FALSE)/12)</f>
        <v>0</v>
      </c>
      <c r="R62" s="3">
        <f ca="1">R61*(VLOOKUP($B61,loanData[],7,FALSE)/12)</f>
        <v>0</v>
      </c>
      <c r="S62" s="3">
        <f ca="1">S61*(VLOOKUP($B61,loanData[],7,FALSE)/12)</f>
        <v>0</v>
      </c>
      <c r="T62" s="3">
        <f ca="1">T61*(VLOOKUP($B61,loanData[],7,FALSE)/12)</f>
        <v>0</v>
      </c>
      <c r="U62" s="3">
        <f ca="1">U61*(VLOOKUP($B61,loanData[],7,FALSE)/12)</f>
        <v>0</v>
      </c>
      <c r="V62" s="3">
        <f ca="1">V61*(VLOOKUP($B61,loanData[],7,FALSE)/12)</f>
        <v>0</v>
      </c>
      <c r="W62" s="3">
        <f ca="1">W61*(VLOOKUP($B61,loanData[],7,FALSE)/12)</f>
        <v>0</v>
      </c>
      <c r="X62" s="3">
        <f ca="1">X61*(VLOOKUP($B61,loanData[],7,FALSE)/12)</f>
        <v>0</v>
      </c>
      <c r="Y62" s="3">
        <f ca="1">Y61*(VLOOKUP($B61,loanData[],7,FALSE)/12)</f>
        <v>0</v>
      </c>
      <c r="Z62" s="3">
        <f ca="1">Z61*(VLOOKUP($B61,loanData[],7,FALSE)/12)</f>
        <v>0</v>
      </c>
      <c r="AA62" s="3">
        <f ca="1">AA61*(VLOOKUP($B61,loanData[],7,FALSE)/12)</f>
        <v>0</v>
      </c>
      <c r="AB62" s="3">
        <f ca="1">AB61*(VLOOKUP($B61,loanData[],7,FALSE)/12)</f>
        <v>0</v>
      </c>
      <c r="AC62" s="3">
        <f ca="1">AC61*(VLOOKUP($B61,loanData[],7,FALSE)/12)</f>
        <v>0</v>
      </c>
      <c r="AD62" s="3">
        <f ca="1">AD61*(VLOOKUP($B61,loanData[],7,FALSE)/12)</f>
        <v>0</v>
      </c>
      <c r="AE62" s="3">
        <f ca="1">AE61*(VLOOKUP($B61,loanData[],7,FALSE)/12)</f>
        <v>0</v>
      </c>
      <c r="AF62" s="3">
        <f ca="1">AF61*(VLOOKUP($B61,loanData[],7,FALSE)/12)</f>
        <v>0</v>
      </c>
      <c r="AG62" s="3">
        <f ca="1">AG61*(VLOOKUP($B61,loanData[],7,FALSE)/12)</f>
        <v>0</v>
      </c>
      <c r="AH62" s="3">
        <f ca="1">AH61*(VLOOKUP($B61,loanData[],7,FALSE)/12)</f>
        <v>0</v>
      </c>
      <c r="AI62" s="3">
        <f ca="1">AI61*(VLOOKUP($B61,loanData[],7,FALSE)/12)</f>
        <v>0</v>
      </c>
      <c r="AJ62" s="3">
        <f ca="1">AJ61*(VLOOKUP($B61,loanData[],7,FALSE)/12)</f>
        <v>0</v>
      </c>
      <c r="AK62" s="3">
        <f ca="1">AK61*(VLOOKUP($B61,loanData[],7,FALSE)/12)</f>
        <v>0</v>
      </c>
      <c r="AL62" s="3">
        <f ca="1">AL61*(VLOOKUP($B61,loanData[],7,FALSE)/12)</f>
        <v>0</v>
      </c>
      <c r="AM62" s="3">
        <f ca="1">AM61*(VLOOKUP($B61,loanData[],7,FALSE)/12)</f>
        <v>0</v>
      </c>
      <c r="AN62" s="3">
        <f ca="1">AN61*(VLOOKUP($B61,loanData[],7,FALSE)/12)</f>
        <v>0</v>
      </c>
      <c r="AO62" s="3">
        <f ca="1">AO61*(VLOOKUP($B61,loanData[],7,FALSE)/12)</f>
        <v>0</v>
      </c>
      <c r="AP62" s="3">
        <f ca="1">AP61*(VLOOKUP($B61,loanData[],7,FALSE)/12)</f>
        <v>0</v>
      </c>
      <c r="AQ62" s="3">
        <f ca="1">AQ61*(VLOOKUP($B61,loanData[],7,FALSE)/12)</f>
        <v>0</v>
      </c>
      <c r="AR62" s="3">
        <f ca="1">AR61*(VLOOKUP($B61,loanData[],7,FALSE)/12)</f>
        <v>0</v>
      </c>
      <c r="AS62" s="3">
        <f ca="1">AS61*(VLOOKUP($B61,loanData[],7,FALSE)/12)</f>
        <v>0</v>
      </c>
      <c r="AT62" s="3">
        <f ca="1">AT61*(VLOOKUP($B61,loanData[],7,FALSE)/12)</f>
        <v>0</v>
      </c>
      <c r="AU62" s="3">
        <f ca="1">AU61*(VLOOKUP($B61,loanData[],7,FALSE)/12)</f>
        <v>0</v>
      </c>
      <c r="AV62" s="3">
        <f ca="1">AV61*(VLOOKUP($B61,loanData[],7,FALSE)/12)</f>
        <v>0</v>
      </c>
      <c r="AW62" s="3">
        <f ca="1">AW61*(VLOOKUP($B61,loanData[],7,FALSE)/12)</f>
        <v>0</v>
      </c>
      <c r="AX62" s="3">
        <f ca="1">AX61*(VLOOKUP($B61,loanData[],7,FALSE)/12)</f>
        <v>0</v>
      </c>
      <c r="AY62" s="3">
        <f ca="1">AY61*(VLOOKUP($B61,loanData[],7,FALSE)/12)</f>
        <v>0</v>
      </c>
      <c r="AZ62" s="3">
        <f ca="1">AZ61*(VLOOKUP($B61,loanData[],7,FALSE)/12)</f>
        <v>0</v>
      </c>
      <c r="BA62" s="3">
        <f ca="1">BA61*(VLOOKUP($B61,loanData[],7,FALSE)/12)</f>
        <v>0</v>
      </c>
      <c r="BB62" s="3">
        <f ca="1">BB61*(VLOOKUP($B61,loanData[],7,FALSE)/12)</f>
        <v>0</v>
      </c>
      <c r="BC62" s="3">
        <f ca="1">BC61*(VLOOKUP($B61,loanData[],7,FALSE)/12)</f>
        <v>0</v>
      </c>
      <c r="BD62" s="3">
        <f ca="1">BD61*(VLOOKUP($B61,loanData[],7,FALSE)/12)</f>
        <v>0</v>
      </c>
      <c r="BE62" s="3">
        <f ca="1">BE61*(VLOOKUP($B61,loanData[],7,FALSE)/12)</f>
        <v>0</v>
      </c>
      <c r="BF62" s="3">
        <f ca="1">BF61*(VLOOKUP($B61,loanData[],7,FALSE)/12)</f>
        <v>0</v>
      </c>
      <c r="BG62" s="3">
        <f ca="1">BG61*(VLOOKUP($B61,loanData[],7,FALSE)/12)</f>
        <v>0</v>
      </c>
      <c r="BH62" s="3">
        <f ca="1">BH61*(VLOOKUP($B61,loanData[],7,FALSE)/12)</f>
        <v>0</v>
      </c>
      <c r="BI62" s="3">
        <f ca="1">BI61*(VLOOKUP($B61,loanData[],7,FALSE)/12)</f>
        <v>0</v>
      </c>
      <c r="BJ62" s="3">
        <f ca="1">BJ61*(VLOOKUP($B61,loanData[],7,FALSE)/12)</f>
        <v>0</v>
      </c>
      <c r="BK62" s="3">
        <f ca="1">BK61*(VLOOKUP($B61,loanData[],7,FALSE)/12)</f>
        <v>0</v>
      </c>
      <c r="BL62" s="3">
        <f ca="1">BL61*(VLOOKUP($B61,loanData[],7,FALSE)/12)</f>
        <v>0</v>
      </c>
      <c r="BM62" s="3">
        <f ca="1">BM61*(VLOOKUP($B61,loanData[],7,FALSE)/12)</f>
        <v>0</v>
      </c>
      <c r="BN62" s="3">
        <f ca="1">BN61*(VLOOKUP($B61,loanData[],7,FALSE)/12)</f>
        <v>0</v>
      </c>
      <c r="BO62" s="3">
        <f ca="1">BO61*(VLOOKUP($B61,loanData[],7,FALSE)/12)</f>
        <v>0</v>
      </c>
      <c r="BP62" s="3">
        <f ca="1">BP61*(VLOOKUP($B61,loanData[],7,FALSE)/12)</f>
        <v>0</v>
      </c>
      <c r="BQ62" s="3">
        <f ca="1">BQ61*(VLOOKUP($B61,loanData[],7,FALSE)/12)</f>
        <v>0</v>
      </c>
      <c r="BR62" s="3">
        <f ca="1">BR61*(VLOOKUP($B61,loanData[],7,FALSE)/12)</f>
        <v>0</v>
      </c>
      <c r="BS62" s="3">
        <f ca="1">BS61*(VLOOKUP($B61,loanData[],7,FALSE)/12)</f>
        <v>0</v>
      </c>
      <c r="BT62" s="3">
        <f ca="1">BT61*(VLOOKUP($B61,loanData[],7,FALSE)/12)</f>
        <v>0</v>
      </c>
      <c r="BU62" s="3">
        <f ca="1">BU61*(VLOOKUP($B61,loanData[],7,FALSE)/12)</f>
        <v>0</v>
      </c>
      <c r="BV62" s="3">
        <f ca="1">BV61*(VLOOKUP($B61,loanData[],7,FALSE)/12)</f>
        <v>0</v>
      </c>
      <c r="BW62" s="3">
        <f ca="1">BW61*(VLOOKUP($B61,loanData[],7,FALSE)/12)</f>
        <v>0</v>
      </c>
      <c r="BX62" s="3">
        <f ca="1">BX61*(VLOOKUP($B61,loanData[],7,FALSE)/12)</f>
        <v>0</v>
      </c>
      <c r="BY62" s="3">
        <f ca="1">BY61*(VLOOKUP($B61,loanData[],7,FALSE)/12)</f>
        <v>0</v>
      </c>
      <c r="BZ62" s="3">
        <f ca="1">BZ61*(VLOOKUP($B61,loanData[],7,FALSE)/12)</f>
        <v>0</v>
      </c>
      <c r="CA62" s="3">
        <f ca="1">CA61*(VLOOKUP($B61,loanData[],7,FALSE)/12)</f>
        <v>0</v>
      </c>
      <c r="CB62" s="3">
        <f ca="1">CB61*(VLOOKUP($B61,loanData[],7,FALSE)/12)</f>
        <v>0</v>
      </c>
      <c r="CC62" s="3">
        <f ca="1">CC61*(VLOOKUP($B61,loanData[],7,FALSE)/12)</f>
        <v>0</v>
      </c>
      <c r="CD62" s="3">
        <f ca="1">CD61*(VLOOKUP($B61,loanData[],7,FALSE)/12)</f>
        <v>0</v>
      </c>
      <c r="CE62" s="3">
        <f ca="1">CE61*(VLOOKUP($B61,loanData[],7,FALSE)/12)</f>
        <v>0</v>
      </c>
      <c r="CF62" s="3">
        <f ca="1">CF61*(VLOOKUP($B61,loanData[],7,FALSE)/12)</f>
        <v>0</v>
      </c>
      <c r="CG62" s="3">
        <f ca="1">CG61*(VLOOKUP($B61,loanData[],7,FALSE)/12)</f>
        <v>0</v>
      </c>
      <c r="CH62" s="3">
        <f ca="1">CH61*(VLOOKUP($B61,loanData[],7,FALSE)/12)</f>
        <v>0</v>
      </c>
      <c r="CI62" s="3">
        <f ca="1">CI61*(VLOOKUP($B61,loanData[],7,FALSE)/12)</f>
        <v>0</v>
      </c>
      <c r="CJ62" s="3">
        <f ca="1">CJ61*(VLOOKUP($B61,loanData[],7,FALSE)/12)</f>
        <v>0</v>
      </c>
      <c r="CK62" s="3">
        <f ca="1">CK61*(VLOOKUP($B61,loanData[],7,FALSE)/12)</f>
        <v>0</v>
      </c>
      <c r="CL62" s="3">
        <f ca="1">CL61*(VLOOKUP($B61,loanData[],7,FALSE)/12)</f>
        <v>0</v>
      </c>
      <c r="CM62" s="3">
        <f ca="1">CM61*(VLOOKUP($B61,loanData[],7,FALSE)/12)</f>
        <v>0</v>
      </c>
      <c r="CN62" s="3">
        <f ca="1">CN61*(VLOOKUP($B61,loanData[],7,FALSE)/12)</f>
        <v>0</v>
      </c>
      <c r="CO62" s="3">
        <f ca="1">CO61*(VLOOKUP($B61,loanData[],7,FALSE)/12)</f>
        <v>0</v>
      </c>
      <c r="CP62" s="3">
        <f ca="1">CP61*(VLOOKUP($B61,loanData[],7,FALSE)/12)</f>
        <v>0</v>
      </c>
      <c r="CQ62" s="3">
        <f ca="1">CQ61*(VLOOKUP($B61,loanData[],7,FALSE)/12)</f>
        <v>0</v>
      </c>
      <c r="CR62" s="3">
        <f ca="1">CR61*(VLOOKUP($B61,loanData[],7,FALSE)/12)</f>
        <v>0</v>
      </c>
      <c r="CS62" s="3">
        <f ca="1">CS61*(VLOOKUP($B61,loanData[],7,FALSE)/12)</f>
        <v>0</v>
      </c>
      <c r="CT62" s="3">
        <f ca="1">CT61*(VLOOKUP($B61,loanData[],7,FALSE)/12)</f>
        <v>0</v>
      </c>
      <c r="CU62" s="3">
        <f ca="1">CU61*(VLOOKUP($B61,loanData[],7,FALSE)/12)</f>
        <v>0</v>
      </c>
      <c r="CV62" s="3">
        <f ca="1">CV61*(VLOOKUP($B61,loanData[],7,FALSE)/12)</f>
        <v>0</v>
      </c>
      <c r="CW62" s="3">
        <f ca="1">CW61*(VLOOKUP($B61,loanData[],7,FALSE)/12)</f>
        <v>0</v>
      </c>
      <c r="CX62" s="3">
        <f ca="1">CX61*(VLOOKUP($B61,loanData[],7,FALSE)/12)</f>
        <v>0</v>
      </c>
      <c r="CY62" s="3">
        <f ca="1">CY61*(VLOOKUP($B61,loanData[],7,FALSE)/12)</f>
        <v>0</v>
      </c>
      <c r="CZ62" s="3">
        <f ca="1">CZ61*(VLOOKUP($B61,loanData[],7,FALSE)/12)</f>
        <v>0</v>
      </c>
      <c r="DA62" s="3">
        <f ca="1">DA61*(VLOOKUP($B61,loanData[],7,FALSE)/12)</f>
        <v>0</v>
      </c>
      <c r="DB62" s="3">
        <f ca="1">DB61*(VLOOKUP($B61,loanData[],7,FALSE)/12)</f>
        <v>0</v>
      </c>
      <c r="DC62" s="3">
        <f ca="1">DC61*(VLOOKUP($B61,loanData[],7,FALSE)/12)</f>
        <v>0</v>
      </c>
      <c r="DD62" s="3">
        <f ca="1">DD61*(VLOOKUP($B61,loanData[],7,FALSE)/12)</f>
        <v>0</v>
      </c>
      <c r="DE62" s="3">
        <f ca="1">DE61*(VLOOKUP($B61,loanData[],7,FALSE)/12)</f>
        <v>0</v>
      </c>
      <c r="DF62" s="3">
        <f ca="1">DF61*(VLOOKUP($B61,loanData[],7,FALSE)/12)</f>
        <v>0</v>
      </c>
      <c r="DG62" s="3">
        <f ca="1">DG61*(VLOOKUP($B61,loanData[],7,FALSE)/12)</f>
        <v>0</v>
      </c>
      <c r="DH62" s="3">
        <f ca="1">DH61*(VLOOKUP($B61,loanData[],7,FALSE)/12)</f>
        <v>0</v>
      </c>
      <c r="DI62" s="3">
        <f ca="1">DI61*(VLOOKUP($B61,loanData[],7,FALSE)/12)</f>
        <v>0</v>
      </c>
      <c r="DJ62" s="3">
        <f ca="1">DJ61*(VLOOKUP($B61,loanData[],7,FALSE)/12)</f>
        <v>0</v>
      </c>
      <c r="DK62" s="3">
        <f ca="1">DK61*(VLOOKUP($B61,loanData[],7,FALSE)/12)</f>
        <v>0</v>
      </c>
      <c r="DL62" s="3">
        <f ca="1">DL61*(VLOOKUP($B61,loanData[],7,FALSE)/12)</f>
        <v>0</v>
      </c>
      <c r="DM62" s="3">
        <f ca="1">DM61*(VLOOKUP($B61,loanData[],7,FALSE)/12)</f>
        <v>0</v>
      </c>
      <c r="DN62" s="3">
        <f ca="1">DN61*(VLOOKUP($B61,loanData[],7,FALSE)/12)</f>
        <v>0</v>
      </c>
      <c r="DO62" s="3">
        <f ca="1">DO61*(VLOOKUP($B61,loanData[],7,FALSE)/12)</f>
        <v>0</v>
      </c>
      <c r="DP62" s="3">
        <f ca="1">DP61*(VLOOKUP($B61,loanData[],7,FALSE)/12)</f>
        <v>0</v>
      </c>
      <c r="DQ62" s="3">
        <f ca="1">DQ61*(VLOOKUP($B61,loanData[],7,FALSE)/12)</f>
        <v>0</v>
      </c>
      <c r="DR62" s="3">
        <f ca="1">DR61*(VLOOKUP($B61,loanData[],7,FALSE)/12)</f>
        <v>0</v>
      </c>
      <c r="DS62" s="3">
        <f ca="1">DS61*(VLOOKUP($B61,loanData[],7,FALSE)/12)</f>
        <v>0</v>
      </c>
      <c r="DT62" s="3">
        <f ca="1">DT61*(VLOOKUP($B61,loanData[],7,FALSE)/12)</f>
        <v>0</v>
      </c>
      <c r="DU62" s="3">
        <f ca="1">DU61*(VLOOKUP($B61,loanData[],7,FALSE)/12)</f>
        <v>0</v>
      </c>
      <c r="DV62" s="3">
        <f ca="1">DV61*(VLOOKUP($B61,loanData[],7,FALSE)/12)</f>
        <v>0</v>
      </c>
      <c r="DW62" s="3">
        <f ca="1">DW61*(VLOOKUP($B61,loanData[],7,FALSE)/12)</f>
        <v>0</v>
      </c>
      <c r="DX62" s="3">
        <f ca="1">DX61*(VLOOKUP($B61,loanData[],7,FALSE)/12)</f>
        <v>0</v>
      </c>
      <c r="DY62" s="3">
        <f ca="1">DY61*(VLOOKUP($B61,loanData[],7,FALSE)/12)</f>
        <v>0</v>
      </c>
      <c r="DZ62" s="3">
        <f ca="1">DZ61*(VLOOKUP($B61,loanData[],7,FALSE)/12)</f>
        <v>0</v>
      </c>
      <c r="EA62" s="3">
        <f ca="1">EA61*(VLOOKUP($B61,loanData[],7,FALSE)/12)</f>
        <v>0</v>
      </c>
      <c r="EB62" s="3">
        <f ca="1">EB61*(VLOOKUP($B61,loanData[],7,FALSE)/12)</f>
        <v>0</v>
      </c>
      <c r="EC62" s="3">
        <f ca="1">EC61*(VLOOKUP($B61,loanData[],7,FALSE)/12)</f>
        <v>0</v>
      </c>
      <c r="ED62" s="3">
        <f ca="1">ED61*(VLOOKUP($B61,loanData[],7,FALSE)/12)</f>
        <v>0</v>
      </c>
      <c r="EE62" s="3">
        <f ca="1">EE61*(VLOOKUP($B61,loanData[],7,FALSE)/12)</f>
        <v>0</v>
      </c>
      <c r="EF62" s="3">
        <f ca="1">EF61*(VLOOKUP($B61,loanData[],7,FALSE)/12)</f>
        <v>0</v>
      </c>
      <c r="EG62" s="3">
        <f ca="1">EG61*(VLOOKUP($B61,loanData[],7,FALSE)/12)</f>
        <v>0</v>
      </c>
      <c r="EH62" s="3">
        <f ca="1">EH61*(VLOOKUP($B61,loanData[],7,FALSE)/12)</f>
        <v>0</v>
      </c>
      <c r="EI62" s="3">
        <f ca="1">EI61*(VLOOKUP($B61,loanData[],7,FALSE)/12)</f>
        <v>0</v>
      </c>
      <c r="EJ62" s="3">
        <f ca="1">EJ61*(VLOOKUP($B61,loanData[],7,FALSE)/12)</f>
        <v>0</v>
      </c>
      <c r="EK62" s="3">
        <f ca="1">EK61*(VLOOKUP($B61,loanData[],7,FALSE)/12)</f>
        <v>0</v>
      </c>
      <c r="EL62" s="3">
        <f ca="1">EL61*(VLOOKUP($B61,loanData[],7,FALSE)/12)</f>
        <v>0</v>
      </c>
      <c r="EM62" s="3">
        <f ca="1">EM61*(VLOOKUP($B61,loanData[],7,FALSE)/12)</f>
        <v>0</v>
      </c>
      <c r="EN62" s="3">
        <f ca="1">EN61*(VLOOKUP($B61,loanData[],7,FALSE)/12)</f>
        <v>0</v>
      </c>
      <c r="EO62" s="3">
        <f ca="1">EO61*(VLOOKUP($B61,loanData[],7,FALSE)/12)</f>
        <v>0</v>
      </c>
      <c r="EP62" s="3">
        <f ca="1">EP61*(VLOOKUP($B61,loanData[],7,FALSE)/12)</f>
        <v>0</v>
      </c>
      <c r="EQ62" s="3">
        <f ca="1">EQ61*(VLOOKUP($B61,loanData[],7,FALSE)/12)</f>
        <v>0</v>
      </c>
      <c r="ER62" s="3">
        <f ca="1">ER61*(VLOOKUP($B61,loanData[],7,FALSE)/12)</f>
        <v>0</v>
      </c>
      <c r="ES62" s="3">
        <f ca="1">ES61*(VLOOKUP($B61,loanData[],7,FALSE)/12)</f>
        <v>0</v>
      </c>
      <c r="ET62" s="3">
        <f ca="1">ET61*(VLOOKUP($B61,loanData[],7,FALSE)/12)</f>
        <v>0</v>
      </c>
      <c r="EU62" s="3">
        <f ca="1">EU61*(VLOOKUP($B61,loanData[],7,FALSE)/12)</f>
        <v>0</v>
      </c>
      <c r="EV62" s="3">
        <f ca="1">EV61*(VLOOKUP($B61,loanData[],7,FALSE)/12)</f>
        <v>0</v>
      </c>
      <c r="EW62" s="3">
        <f ca="1">EW61*(VLOOKUP($B61,loanData[],7,FALSE)/12)</f>
        <v>0</v>
      </c>
      <c r="EX62" s="3">
        <f ca="1">EX61*(VLOOKUP($B61,loanData[],7,FALSE)/12)</f>
        <v>0</v>
      </c>
      <c r="EY62" s="3">
        <f ca="1">EY61*(VLOOKUP($B61,loanData[],7,FALSE)/12)</f>
        <v>0</v>
      </c>
      <c r="EZ62" s="3">
        <f ca="1">EZ61*(VLOOKUP($B61,loanData[],7,FALSE)/12)</f>
        <v>0</v>
      </c>
      <c r="FA62" s="3">
        <f ca="1">FA61*(VLOOKUP($B61,loanData[],7,FALSE)/12)</f>
        <v>0</v>
      </c>
      <c r="FB62" s="3">
        <f ca="1">FB61*(VLOOKUP($B61,loanData[],7,FALSE)/12)</f>
        <v>0</v>
      </c>
      <c r="FC62" s="3">
        <f ca="1">FC61*(VLOOKUP($B61,loanData[],7,FALSE)/12)</f>
        <v>0</v>
      </c>
      <c r="FD62" s="3">
        <f ca="1">FD61*(VLOOKUP($B61,loanData[],7,FALSE)/12)</f>
        <v>0</v>
      </c>
      <c r="FE62" s="3">
        <f ca="1">FE61*(VLOOKUP($B61,loanData[],7,FALSE)/12)</f>
        <v>0</v>
      </c>
      <c r="FF62" s="3">
        <f ca="1">FF61*(VLOOKUP($B61,loanData[],7,FALSE)/12)</f>
        <v>0</v>
      </c>
      <c r="FG62" s="3">
        <f ca="1">FG61*(VLOOKUP($B61,loanData[],7,FALSE)/12)</f>
        <v>0</v>
      </c>
      <c r="FH62" s="3">
        <f ca="1">FH61*(VLOOKUP($B61,loanData[],7,FALSE)/12)</f>
        <v>0</v>
      </c>
      <c r="FI62" s="3">
        <f ca="1">FI61*(VLOOKUP($B61,loanData[],7,FALSE)/12)</f>
        <v>0</v>
      </c>
      <c r="FJ62" s="3">
        <f ca="1">FJ61*(VLOOKUP($B61,loanData[],7,FALSE)/12)</f>
        <v>0</v>
      </c>
      <c r="FK62" s="3">
        <f ca="1">FK61*(VLOOKUP($B61,loanData[],7,FALSE)/12)</f>
        <v>0</v>
      </c>
      <c r="FL62" s="3">
        <f ca="1">FL61*(VLOOKUP($B61,loanData[],7,FALSE)/12)</f>
        <v>0</v>
      </c>
      <c r="FM62" s="3">
        <f ca="1">FM61*(VLOOKUP($B61,loanData[],7,FALSE)/12)</f>
        <v>0</v>
      </c>
      <c r="FN62" s="3">
        <f ca="1">FN61*(VLOOKUP($B61,loanData[],7,FALSE)/12)</f>
        <v>0</v>
      </c>
      <c r="FO62" s="3">
        <f ca="1">FO61*(VLOOKUP($B61,loanData[],7,FALSE)/12)</f>
        <v>0</v>
      </c>
      <c r="FP62" s="3">
        <f ca="1">FP61*(VLOOKUP($B61,loanData[],7,FALSE)/12)</f>
        <v>0</v>
      </c>
      <c r="FQ62" s="3">
        <f ca="1">FQ61*(VLOOKUP($B61,loanData[],7,FALSE)/12)</f>
        <v>0</v>
      </c>
      <c r="FR62" s="3">
        <f ca="1">FR61*(VLOOKUP($B61,loanData[],7,FALSE)/12)</f>
        <v>0</v>
      </c>
      <c r="FS62" s="3">
        <f ca="1">FS61*(VLOOKUP($B61,loanData[],7,FALSE)/12)</f>
        <v>0</v>
      </c>
      <c r="FT62" s="3">
        <f ca="1">FT61*(VLOOKUP($B61,loanData[],7,FALSE)/12)</f>
        <v>0</v>
      </c>
      <c r="FU62" s="3">
        <f ca="1">FU61*(VLOOKUP($B61,loanData[],7,FALSE)/12)</f>
        <v>0</v>
      </c>
      <c r="FV62" s="3">
        <f ca="1">FV61*(VLOOKUP($B61,loanData[],7,FALSE)/12)</f>
        <v>0</v>
      </c>
      <c r="FW62" s="3">
        <f ca="1">FW61*(VLOOKUP($B61,loanData[],7,FALSE)/12)</f>
        <v>0</v>
      </c>
      <c r="FX62" s="3">
        <f ca="1">FX61*(VLOOKUP($B61,loanData[],7,FALSE)/12)</f>
        <v>0</v>
      </c>
      <c r="FY62" s="3">
        <f ca="1">FY61*(VLOOKUP($B61,loanData[],7,FALSE)/12)</f>
        <v>0</v>
      </c>
      <c r="FZ62" s="3">
        <f ca="1">FZ61*(VLOOKUP($B61,loanData[],7,FALSE)/12)</f>
        <v>0</v>
      </c>
      <c r="GA62" s="3">
        <f ca="1">GA61*(VLOOKUP($B61,loanData[],7,FALSE)/12)</f>
        <v>0</v>
      </c>
      <c r="GB62" s="3">
        <f ca="1">GB61*(VLOOKUP($B61,loanData[],7,FALSE)/12)</f>
        <v>0</v>
      </c>
      <c r="GC62" s="3">
        <f ca="1">GC61*(VLOOKUP($B61,loanData[],7,FALSE)/12)</f>
        <v>0</v>
      </c>
      <c r="GD62" s="3">
        <f ca="1">GD61*(VLOOKUP($B61,loanData[],7,FALSE)/12)</f>
        <v>0</v>
      </c>
      <c r="GE62" s="3">
        <f ca="1">GE61*(VLOOKUP($B61,loanData[],7,FALSE)/12)</f>
        <v>0</v>
      </c>
      <c r="GF62" s="3">
        <f ca="1">GF61*(VLOOKUP($B61,loanData[],7,FALSE)/12)</f>
        <v>0</v>
      </c>
      <c r="GG62" s="3">
        <f ca="1">GG61*(VLOOKUP($B61,loanData[],7,FALSE)/12)</f>
        <v>0</v>
      </c>
      <c r="GH62" s="3">
        <f ca="1">GH61*(VLOOKUP($B61,loanData[],7,FALSE)/12)</f>
        <v>0</v>
      </c>
      <c r="GI62" s="3">
        <f ca="1">GI61*(VLOOKUP($B61,loanData[],7,FALSE)/12)</f>
        <v>0</v>
      </c>
      <c r="GJ62" s="3">
        <f ca="1">GJ61*(VLOOKUP($B61,loanData[],7,FALSE)/12)</f>
        <v>0</v>
      </c>
      <c r="GK62" s="3">
        <f ca="1">GK61*(VLOOKUP($B61,loanData[],7,FALSE)/12)</f>
        <v>0</v>
      </c>
      <c r="GL62" s="3">
        <f ca="1">GL61*(VLOOKUP($B61,loanData[],7,FALSE)/12)</f>
        <v>0</v>
      </c>
      <c r="GM62" s="3">
        <f ca="1">GM61*(VLOOKUP($B61,loanData[],7,FALSE)/12)</f>
        <v>0</v>
      </c>
    </row>
    <row r="63" spans="2:195" x14ac:dyDescent="0.25">
      <c r="B63" s="7">
        <f>IFERROR(VLOOKUP($B61,loanData[],3,FALSE),"")</f>
        <v>0</v>
      </c>
      <c r="E63" s="9" t="s">
        <v>11</v>
      </c>
      <c r="F63" s="9"/>
      <c r="G63" s="17">
        <f t="shared" ref="G63:H63" ca="1" si="257">IF(SUM(G$7,G61:G62)&gt;0,G$7,-SUM(G61:G62))</f>
        <v>0</v>
      </c>
      <c r="H63" s="17">
        <f t="shared" ca="1" si="257"/>
        <v>0</v>
      </c>
      <c r="I63" s="17">
        <f ca="1">IF(SUM(I$7,I61:I62)&gt;0,I$7,-SUM(I61:I62))</f>
        <v>0</v>
      </c>
      <c r="J63" s="17">
        <f t="shared" ref="J63:BQ63" ca="1" si="258">IF(SUM(J$7,J61:J62)&gt;0,J$7,-SUM(J61:J62))</f>
        <v>0</v>
      </c>
      <c r="K63" s="17">
        <f t="shared" ca="1" si="258"/>
        <v>0</v>
      </c>
      <c r="L63" s="17">
        <f t="shared" ca="1" si="258"/>
        <v>0</v>
      </c>
      <c r="M63" s="17">
        <f t="shared" ca="1" si="258"/>
        <v>0</v>
      </c>
      <c r="N63" s="17">
        <f t="shared" ca="1" si="258"/>
        <v>0</v>
      </c>
      <c r="O63" s="17">
        <f t="shared" ca="1" si="258"/>
        <v>0</v>
      </c>
      <c r="P63" s="17">
        <f t="shared" ca="1" si="258"/>
        <v>0</v>
      </c>
      <c r="Q63" s="17">
        <f t="shared" ca="1" si="258"/>
        <v>0</v>
      </c>
      <c r="R63" s="17">
        <f t="shared" ca="1" si="258"/>
        <v>0</v>
      </c>
      <c r="S63" s="17">
        <f t="shared" ca="1" si="258"/>
        <v>0</v>
      </c>
      <c r="T63" s="17">
        <f t="shared" ca="1" si="258"/>
        <v>0</v>
      </c>
      <c r="U63" s="17">
        <f t="shared" ca="1" si="258"/>
        <v>0</v>
      </c>
      <c r="V63" s="17">
        <f t="shared" ca="1" si="258"/>
        <v>0</v>
      </c>
      <c r="W63" s="17">
        <f t="shared" ca="1" si="258"/>
        <v>0</v>
      </c>
      <c r="X63" s="17">
        <f t="shared" ca="1" si="258"/>
        <v>0</v>
      </c>
      <c r="Y63" s="17">
        <f t="shared" ca="1" si="258"/>
        <v>0</v>
      </c>
      <c r="Z63" s="17">
        <f t="shared" ca="1" si="258"/>
        <v>0</v>
      </c>
      <c r="AA63" s="17">
        <f t="shared" ca="1" si="258"/>
        <v>0</v>
      </c>
      <c r="AB63" s="17">
        <f t="shared" ca="1" si="258"/>
        <v>0</v>
      </c>
      <c r="AC63" s="17">
        <f t="shared" ca="1" si="258"/>
        <v>0</v>
      </c>
      <c r="AD63" s="17">
        <f t="shared" ca="1" si="258"/>
        <v>0</v>
      </c>
      <c r="AE63" s="17">
        <f t="shared" ca="1" si="258"/>
        <v>0</v>
      </c>
      <c r="AF63" s="17">
        <f t="shared" ca="1" si="258"/>
        <v>0</v>
      </c>
      <c r="AG63" s="17">
        <f t="shared" ca="1" si="258"/>
        <v>0</v>
      </c>
      <c r="AH63" s="17">
        <f t="shared" ca="1" si="258"/>
        <v>0</v>
      </c>
      <c r="AI63" s="17">
        <f t="shared" ca="1" si="258"/>
        <v>0</v>
      </c>
      <c r="AJ63" s="17">
        <f t="shared" ca="1" si="258"/>
        <v>0</v>
      </c>
      <c r="AK63" s="17">
        <f t="shared" ca="1" si="258"/>
        <v>0</v>
      </c>
      <c r="AL63" s="17">
        <f t="shared" ca="1" si="258"/>
        <v>0</v>
      </c>
      <c r="AM63" s="17">
        <f t="shared" ca="1" si="258"/>
        <v>0</v>
      </c>
      <c r="AN63" s="17">
        <f t="shared" ca="1" si="258"/>
        <v>0</v>
      </c>
      <c r="AO63" s="17">
        <f t="shared" ca="1" si="258"/>
        <v>0</v>
      </c>
      <c r="AP63" s="17">
        <f t="shared" ca="1" si="258"/>
        <v>0</v>
      </c>
      <c r="AQ63" s="17">
        <f t="shared" ca="1" si="258"/>
        <v>0</v>
      </c>
      <c r="AR63" s="17">
        <f t="shared" ca="1" si="258"/>
        <v>0</v>
      </c>
      <c r="AS63" s="17">
        <f t="shared" ca="1" si="258"/>
        <v>0</v>
      </c>
      <c r="AT63" s="17">
        <f t="shared" ca="1" si="258"/>
        <v>0</v>
      </c>
      <c r="AU63" s="17">
        <f t="shared" ca="1" si="258"/>
        <v>0</v>
      </c>
      <c r="AV63" s="17">
        <f t="shared" ca="1" si="258"/>
        <v>0</v>
      </c>
      <c r="AW63" s="17">
        <f t="shared" ca="1" si="258"/>
        <v>0</v>
      </c>
      <c r="AX63" s="17">
        <f t="shared" ca="1" si="258"/>
        <v>0</v>
      </c>
      <c r="AY63" s="17">
        <f t="shared" ca="1" si="258"/>
        <v>0</v>
      </c>
      <c r="AZ63" s="17">
        <f t="shared" ca="1" si="258"/>
        <v>0</v>
      </c>
      <c r="BA63" s="17">
        <f t="shared" ca="1" si="258"/>
        <v>0</v>
      </c>
      <c r="BB63" s="17">
        <f t="shared" ca="1" si="258"/>
        <v>0</v>
      </c>
      <c r="BC63" s="17">
        <f t="shared" ca="1" si="258"/>
        <v>0</v>
      </c>
      <c r="BD63" s="17">
        <f t="shared" ca="1" si="258"/>
        <v>0</v>
      </c>
      <c r="BE63" s="17">
        <f t="shared" ca="1" si="258"/>
        <v>0</v>
      </c>
      <c r="BF63" s="17">
        <f t="shared" ca="1" si="258"/>
        <v>0</v>
      </c>
      <c r="BG63" s="17">
        <f t="shared" ca="1" si="258"/>
        <v>0</v>
      </c>
      <c r="BH63" s="17">
        <f t="shared" ca="1" si="258"/>
        <v>0</v>
      </c>
      <c r="BI63" s="17">
        <f t="shared" ca="1" si="258"/>
        <v>0</v>
      </c>
      <c r="BJ63" s="17">
        <f t="shared" ca="1" si="258"/>
        <v>0</v>
      </c>
      <c r="BK63" s="17">
        <f t="shared" ca="1" si="258"/>
        <v>0</v>
      </c>
      <c r="BL63" s="17">
        <f t="shared" ca="1" si="258"/>
        <v>0</v>
      </c>
      <c r="BM63" s="17">
        <f t="shared" ca="1" si="258"/>
        <v>0</v>
      </c>
      <c r="BN63" s="17">
        <f t="shared" ca="1" si="258"/>
        <v>0</v>
      </c>
      <c r="BO63" s="17">
        <f t="shared" ca="1" si="258"/>
        <v>0</v>
      </c>
      <c r="BP63" s="17">
        <f t="shared" ca="1" si="258"/>
        <v>0</v>
      </c>
      <c r="BQ63" s="17">
        <f t="shared" ca="1" si="258"/>
        <v>0</v>
      </c>
      <c r="BR63" s="17">
        <f t="shared" ref="BR63" ca="1" si="259">IF(SUM(BR$7,BR61:BR62)&gt;0,BR$7,-SUM(BR61:BR62))</f>
        <v>0</v>
      </c>
      <c r="BS63" s="17">
        <f t="shared" ref="BS63" ca="1" si="260">IF(SUM(BS$7,BS61:BS62)&gt;0,BS$7,-SUM(BS61:BS62))</f>
        <v>0</v>
      </c>
      <c r="BT63" s="17">
        <f t="shared" ref="BT63" ca="1" si="261">IF(SUM(BT$7,BT61:BT62)&gt;0,BT$7,-SUM(BT61:BT62))</f>
        <v>0</v>
      </c>
      <c r="BU63" s="17">
        <f t="shared" ref="BU63" ca="1" si="262">IF(SUM(BU$7,BU61:BU62)&gt;0,BU$7,-SUM(BU61:BU62))</f>
        <v>0</v>
      </c>
      <c r="BV63" s="17">
        <f t="shared" ref="BV63" ca="1" si="263">IF(SUM(BV$7,BV61:BV62)&gt;0,BV$7,-SUM(BV61:BV62))</f>
        <v>0</v>
      </c>
      <c r="BW63" s="17">
        <f t="shared" ref="BW63" ca="1" si="264">IF(SUM(BW$7,BW61:BW62)&gt;0,BW$7,-SUM(BW61:BW62))</f>
        <v>0</v>
      </c>
      <c r="BX63" s="17">
        <f t="shared" ref="BX63" ca="1" si="265">IF(SUM(BX$7,BX61:BX62)&gt;0,BX$7,-SUM(BX61:BX62))</f>
        <v>0</v>
      </c>
      <c r="BY63" s="17">
        <f t="shared" ref="BY63" ca="1" si="266">IF(SUM(BY$7,BY61:BY62)&gt;0,BY$7,-SUM(BY61:BY62))</f>
        <v>0</v>
      </c>
      <c r="BZ63" s="17">
        <f t="shared" ref="BZ63" ca="1" si="267">IF(SUM(BZ$7,BZ61:BZ62)&gt;0,BZ$7,-SUM(BZ61:BZ62))</f>
        <v>0</v>
      </c>
      <c r="CA63" s="17">
        <f t="shared" ref="CA63" ca="1" si="268">IF(SUM(CA$7,CA61:CA62)&gt;0,CA$7,-SUM(CA61:CA62))</f>
        <v>0</v>
      </c>
      <c r="CB63" s="17">
        <f t="shared" ref="CB63" ca="1" si="269">IF(SUM(CB$7,CB61:CB62)&gt;0,CB$7,-SUM(CB61:CB62))</f>
        <v>0</v>
      </c>
      <c r="CC63" s="17">
        <f t="shared" ref="CC63" ca="1" si="270">IF(SUM(CC$7,CC61:CC62)&gt;0,CC$7,-SUM(CC61:CC62))</f>
        <v>0</v>
      </c>
      <c r="CD63" s="17">
        <f t="shared" ref="CD63" ca="1" si="271">IF(SUM(CD$7,CD61:CD62)&gt;0,CD$7,-SUM(CD61:CD62))</f>
        <v>0</v>
      </c>
      <c r="CE63" s="17">
        <f t="shared" ref="CE63" ca="1" si="272">IF(SUM(CE$7,CE61:CE62)&gt;0,CE$7,-SUM(CE61:CE62))</f>
        <v>0</v>
      </c>
      <c r="CF63" s="17">
        <f t="shared" ref="CF63" ca="1" si="273">IF(SUM(CF$7,CF61:CF62)&gt;0,CF$7,-SUM(CF61:CF62))</f>
        <v>0</v>
      </c>
      <c r="CG63" s="17">
        <f t="shared" ref="CG63" ca="1" si="274">IF(SUM(CG$7,CG61:CG62)&gt;0,CG$7,-SUM(CG61:CG62))</f>
        <v>0</v>
      </c>
      <c r="CH63" s="17">
        <f t="shared" ref="CH63" ca="1" si="275">IF(SUM(CH$7,CH61:CH62)&gt;0,CH$7,-SUM(CH61:CH62))</f>
        <v>0</v>
      </c>
      <c r="CI63" s="17">
        <f t="shared" ref="CI63" ca="1" si="276">IF(SUM(CI$7,CI61:CI62)&gt;0,CI$7,-SUM(CI61:CI62))</f>
        <v>0</v>
      </c>
      <c r="CJ63" s="17">
        <f t="shared" ref="CJ63" ca="1" si="277">IF(SUM(CJ$7,CJ61:CJ62)&gt;0,CJ$7,-SUM(CJ61:CJ62))</f>
        <v>0</v>
      </c>
      <c r="CK63" s="17">
        <f t="shared" ref="CK63" ca="1" si="278">IF(SUM(CK$7,CK61:CK62)&gt;0,CK$7,-SUM(CK61:CK62))</f>
        <v>0</v>
      </c>
      <c r="CL63" s="17">
        <f t="shared" ref="CL63" ca="1" si="279">IF(SUM(CL$7,CL61:CL62)&gt;0,CL$7,-SUM(CL61:CL62))</f>
        <v>0</v>
      </c>
      <c r="CM63" s="17">
        <f t="shared" ref="CM63" ca="1" si="280">IF(SUM(CM$7,CM61:CM62)&gt;0,CM$7,-SUM(CM61:CM62))</f>
        <v>0</v>
      </c>
      <c r="CN63" s="17">
        <f t="shared" ref="CN63" ca="1" si="281">IF(SUM(CN$7,CN61:CN62)&gt;0,CN$7,-SUM(CN61:CN62))</f>
        <v>0</v>
      </c>
      <c r="CO63" s="17">
        <f t="shared" ref="CO63" ca="1" si="282">IF(SUM(CO$7,CO61:CO62)&gt;0,CO$7,-SUM(CO61:CO62))</f>
        <v>0</v>
      </c>
      <c r="CP63" s="17">
        <f t="shared" ref="CP63" ca="1" si="283">IF(SUM(CP$7,CP61:CP62)&gt;0,CP$7,-SUM(CP61:CP62))</f>
        <v>0</v>
      </c>
      <c r="CQ63" s="17">
        <f t="shared" ref="CQ63" ca="1" si="284">IF(SUM(CQ$7,CQ61:CQ62)&gt;0,CQ$7,-SUM(CQ61:CQ62))</f>
        <v>0</v>
      </c>
      <c r="CR63" s="17">
        <f t="shared" ref="CR63" ca="1" si="285">IF(SUM(CR$7,CR61:CR62)&gt;0,CR$7,-SUM(CR61:CR62))</f>
        <v>0</v>
      </c>
      <c r="CS63" s="17">
        <f t="shared" ref="CS63" ca="1" si="286">IF(SUM(CS$7,CS61:CS62)&gt;0,CS$7,-SUM(CS61:CS62))</f>
        <v>0</v>
      </c>
      <c r="CT63" s="17">
        <f t="shared" ref="CT63" ca="1" si="287">IF(SUM(CT$7,CT61:CT62)&gt;0,CT$7,-SUM(CT61:CT62))</f>
        <v>0</v>
      </c>
      <c r="CU63" s="17">
        <f t="shared" ref="CU63" ca="1" si="288">IF(SUM(CU$7,CU61:CU62)&gt;0,CU$7,-SUM(CU61:CU62))</f>
        <v>0</v>
      </c>
      <c r="CV63" s="17">
        <f t="shared" ref="CV63" ca="1" si="289">IF(SUM(CV$7,CV61:CV62)&gt;0,CV$7,-SUM(CV61:CV62))</f>
        <v>0</v>
      </c>
      <c r="CW63" s="17">
        <f t="shared" ref="CW63" ca="1" si="290">IF(SUM(CW$7,CW61:CW62)&gt;0,CW$7,-SUM(CW61:CW62))</f>
        <v>0</v>
      </c>
      <c r="CX63" s="17">
        <f t="shared" ref="CX63" ca="1" si="291">IF(SUM(CX$7,CX61:CX62)&gt;0,CX$7,-SUM(CX61:CX62))</f>
        <v>0</v>
      </c>
      <c r="CY63" s="17">
        <f t="shared" ref="CY63" ca="1" si="292">IF(SUM(CY$7,CY61:CY62)&gt;0,CY$7,-SUM(CY61:CY62))</f>
        <v>0</v>
      </c>
      <c r="CZ63" s="17">
        <f t="shared" ref="CZ63" ca="1" si="293">IF(SUM(CZ$7,CZ61:CZ62)&gt;0,CZ$7,-SUM(CZ61:CZ62))</f>
        <v>0</v>
      </c>
      <c r="DA63" s="17">
        <f t="shared" ref="DA63" ca="1" si="294">IF(SUM(DA$7,DA61:DA62)&gt;0,DA$7,-SUM(DA61:DA62))</f>
        <v>0</v>
      </c>
      <c r="DB63" s="17">
        <f t="shared" ref="DB63" ca="1" si="295">IF(SUM(DB$7,DB61:DB62)&gt;0,DB$7,-SUM(DB61:DB62))</f>
        <v>0</v>
      </c>
      <c r="DC63" s="17">
        <f t="shared" ref="DC63" ca="1" si="296">IF(SUM(DC$7,DC61:DC62)&gt;0,DC$7,-SUM(DC61:DC62))</f>
        <v>0</v>
      </c>
      <c r="DD63" s="17">
        <f t="shared" ref="DD63" ca="1" si="297">IF(SUM(DD$7,DD61:DD62)&gt;0,DD$7,-SUM(DD61:DD62))</f>
        <v>0</v>
      </c>
      <c r="DE63" s="17">
        <f t="shared" ref="DE63" ca="1" si="298">IF(SUM(DE$7,DE61:DE62)&gt;0,DE$7,-SUM(DE61:DE62))</f>
        <v>0</v>
      </c>
      <c r="DF63" s="17">
        <f t="shared" ref="DF63" ca="1" si="299">IF(SUM(DF$7,DF61:DF62)&gt;0,DF$7,-SUM(DF61:DF62))</f>
        <v>0</v>
      </c>
      <c r="DG63" s="17">
        <f t="shared" ref="DG63" ca="1" si="300">IF(SUM(DG$7,DG61:DG62)&gt;0,DG$7,-SUM(DG61:DG62))</f>
        <v>0</v>
      </c>
      <c r="DH63" s="17">
        <f t="shared" ref="DH63" ca="1" si="301">IF(SUM(DH$7,DH61:DH62)&gt;0,DH$7,-SUM(DH61:DH62))</f>
        <v>0</v>
      </c>
      <c r="DI63" s="17">
        <f t="shared" ref="DI63" ca="1" si="302">IF(SUM(DI$7,DI61:DI62)&gt;0,DI$7,-SUM(DI61:DI62))</f>
        <v>0</v>
      </c>
      <c r="DJ63" s="17">
        <f t="shared" ref="DJ63" ca="1" si="303">IF(SUM(DJ$7,DJ61:DJ62)&gt;0,DJ$7,-SUM(DJ61:DJ62))</f>
        <v>0</v>
      </c>
      <c r="DK63" s="17">
        <f t="shared" ref="DK63" ca="1" si="304">IF(SUM(DK$7,DK61:DK62)&gt;0,DK$7,-SUM(DK61:DK62))</f>
        <v>0</v>
      </c>
      <c r="DL63" s="17">
        <f t="shared" ref="DL63" ca="1" si="305">IF(SUM(DL$7,DL61:DL62)&gt;0,DL$7,-SUM(DL61:DL62))</f>
        <v>0</v>
      </c>
      <c r="DM63" s="17">
        <f t="shared" ref="DM63" ca="1" si="306">IF(SUM(DM$7,DM61:DM62)&gt;0,DM$7,-SUM(DM61:DM62))</f>
        <v>0</v>
      </c>
      <c r="DN63" s="17">
        <f t="shared" ref="DN63" ca="1" si="307">IF(SUM(DN$7,DN61:DN62)&gt;0,DN$7,-SUM(DN61:DN62))</f>
        <v>0</v>
      </c>
      <c r="DO63" s="17">
        <f t="shared" ref="DO63" ca="1" si="308">IF(SUM(DO$7,DO61:DO62)&gt;0,DO$7,-SUM(DO61:DO62))</f>
        <v>0</v>
      </c>
      <c r="DP63" s="17">
        <f t="shared" ref="DP63" ca="1" si="309">IF(SUM(DP$7,DP61:DP62)&gt;0,DP$7,-SUM(DP61:DP62))</f>
        <v>0</v>
      </c>
      <c r="DQ63" s="17">
        <f t="shared" ref="DQ63" ca="1" si="310">IF(SUM(DQ$7,DQ61:DQ62)&gt;0,DQ$7,-SUM(DQ61:DQ62))</f>
        <v>0</v>
      </c>
      <c r="DR63" s="17">
        <f t="shared" ref="DR63" ca="1" si="311">IF(SUM(DR$7,DR61:DR62)&gt;0,DR$7,-SUM(DR61:DR62))</f>
        <v>0</v>
      </c>
      <c r="DS63" s="17">
        <f t="shared" ref="DS63" ca="1" si="312">IF(SUM(DS$7,DS61:DS62)&gt;0,DS$7,-SUM(DS61:DS62))</f>
        <v>0</v>
      </c>
      <c r="DT63" s="17">
        <f t="shared" ref="DT63" ca="1" si="313">IF(SUM(DT$7,DT61:DT62)&gt;0,DT$7,-SUM(DT61:DT62))</f>
        <v>0</v>
      </c>
      <c r="DU63" s="17">
        <f t="shared" ref="DU63" ca="1" si="314">IF(SUM(DU$7,DU61:DU62)&gt;0,DU$7,-SUM(DU61:DU62))</f>
        <v>0</v>
      </c>
      <c r="DV63" s="17">
        <f t="shared" ref="DV63" ca="1" si="315">IF(SUM(DV$7,DV61:DV62)&gt;0,DV$7,-SUM(DV61:DV62))</f>
        <v>0</v>
      </c>
      <c r="DW63" s="17">
        <f t="shared" ref="DW63" ca="1" si="316">IF(SUM(DW$7,DW61:DW62)&gt;0,DW$7,-SUM(DW61:DW62))</f>
        <v>0</v>
      </c>
      <c r="DX63" s="17">
        <f t="shared" ref="DX63" ca="1" si="317">IF(SUM(DX$7,DX61:DX62)&gt;0,DX$7,-SUM(DX61:DX62))</f>
        <v>0</v>
      </c>
      <c r="DY63" s="17">
        <f t="shared" ref="DY63" ca="1" si="318">IF(SUM(DY$7,DY61:DY62)&gt;0,DY$7,-SUM(DY61:DY62))</f>
        <v>0</v>
      </c>
      <c r="DZ63" s="17">
        <f t="shared" ref="DZ63" ca="1" si="319">IF(SUM(DZ$7,DZ61:DZ62)&gt;0,DZ$7,-SUM(DZ61:DZ62))</f>
        <v>0</v>
      </c>
      <c r="EA63" s="17">
        <f t="shared" ref="EA63" ca="1" si="320">IF(SUM(EA$7,EA61:EA62)&gt;0,EA$7,-SUM(EA61:EA62))</f>
        <v>0</v>
      </c>
      <c r="EB63" s="17">
        <f t="shared" ref="EB63" ca="1" si="321">IF(SUM(EB$7,EB61:EB62)&gt;0,EB$7,-SUM(EB61:EB62))</f>
        <v>0</v>
      </c>
      <c r="EC63" s="17">
        <f t="shared" ref="EC63" ca="1" si="322">IF(SUM(EC$7,EC61:EC62)&gt;0,EC$7,-SUM(EC61:EC62))</f>
        <v>0</v>
      </c>
      <c r="ED63" s="17">
        <f t="shared" ref="ED63" ca="1" si="323">IF(SUM(ED$7,ED61:ED62)&gt;0,ED$7,-SUM(ED61:ED62))</f>
        <v>0</v>
      </c>
      <c r="EE63" s="17">
        <f t="shared" ref="EE63" ca="1" si="324">IF(SUM(EE$7,EE61:EE62)&gt;0,EE$7,-SUM(EE61:EE62))</f>
        <v>0</v>
      </c>
      <c r="EF63" s="17">
        <f t="shared" ref="EF63" ca="1" si="325">IF(SUM(EF$7,EF61:EF62)&gt;0,EF$7,-SUM(EF61:EF62))</f>
        <v>0</v>
      </c>
      <c r="EG63" s="17">
        <f t="shared" ref="EG63" ca="1" si="326">IF(SUM(EG$7,EG61:EG62)&gt;0,EG$7,-SUM(EG61:EG62))</f>
        <v>0</v>
      </c>
      <c r="EH63" s="17">
        <f t="shared" ref="EH63" ca="1" si="327">IF(SUM(EH$7,EH61:EH62)&gt;0,EH$7,-SUM(EH61:EH62))</f>
        <v>0</v>
      </c>
      <c r="EI63" s="17">
        <f t="shared" ref="EI63" ca="1" si="328">IF(SUM(EI$7,EI61:EI62)&gt;0,EI$7,-SUM(EI61:EI62))</f>
        <v>0</v>
      </c>
      <c r="EJ63" s="17">
        <f t="shared" ref="EJ63" ca="1" si="329">IF(SUM(EJ$7,EJ61:EJ62)&gt;0,EJ$7,-SUM(EJ61:EJ62))</f>
        <v>0</v>
      </c>
      <c r="EK63" s="17">
        <f t="shared" ref="EK63" ca="1" si="330">IF(SUM(EK$7,EK61:EK62)&gt;0,EK$7,-SUM(EK61:EK62))</f>
        <v>0</v>
      </c>
      <c r="EL63" s="17">
        <f t="shared" ref="EL63" ca="1" si="331">IF(SUM(EL$7,EL61:EL62)&gt;0,EL$7,-SUM(EL61:EL62))</f>
        <v>0</v>
      </c>
      <c r="EM63" s="17">
        <f t="shared" ref="EM63" ca="1" si="332">IF(SUM(EM$7,EM61:EM62)&gt;0,EM$7,-SUM(EM61:EM62))</f>
        <v>0</v>
      </c>
      <c r="EN63" s="17">
        <f t="shared" ref="EN63" ca="1" si="333">IF(SUM(EN$7,EN61:EN62)&gt;0,EN$7,-SUM(EN61:EN62))</f>
        <v>0</v>
      </c>
      <c r="EO63" s="17">
        <f t="shared" ref="EO63" ca="1" si="334">IF(SUM(EO$7,EO61:EO62)&gt;0,EO$7,-SUM(EO61:EO62))</f>
        <v>0</v>
      </c>
      <c r="EP63" s="17">
        <f t="shared" ref="EP63" ca="1" si="335">IF(SUM(EP$7,EP61:EP62)&gt;0,EP$7,-SUM(EP61:EP62))</f>
        <v>0</v>
      </c>
      <c r="EQ63" s="17">
        <f t="shared" ref="EQ63" ca="1" si="336">IF(SUM(EQ$7,EQ61:EQ62)&gt;0,EQ$7,-SUM(EQ61:EQ62))</f>
        <v>0</v>
      </c>
      <c r="ER63" s="17">
        <f t="shared" ref="ER63" ca="1" si="337">IF(SUM(ER$7,ER61:ER62)&gt;0,ER$7,-SUM(ER61:ER62))</f>
        <v>0</v>
      </c>
      <c r="ES63" s="17">
        <f t="shared" ref="ES63" ca="1" si="338">IF(SUM(ES$7,ES61:ES62)&gt;0,ES$7,-SUM(ES61:ES62))</f>
        <v>0</v>
      </c>
      <c r="ET63" s="17">
        <f t="shared" ref="ET63" ca="1" si="339">IF(SUM(ET$7,ET61:ET62)&gt;0,ET$7,-SUM(ET61:ET62))</f>
        <v>0</v>
      </c>
      <c r="EU63" s="17">
        <f t="shared" ref="EU63" ca="1" si="340">IF(SUM(EU$7,EU61:EU62)&gt;0,EU$7,-SUM(EU61:EU62))</f>
        <v>0</v>
      </c>
      <c r="EV63" s="17">
        <f t="shared" ref="EV63" ca="1" si="341">IF(SUM(EV$7,EV61:EV62)&gt;0,EV$7,-SUM(EV61:EV62))</f>
        <v>0</v>
      </c>
      <c r="EW63" s="17">
        <f t="shared" ref="EW63" ca="1" si="342">IF(SUM(EW$7,EW61:EW62)&gt;0,EW$7,-SUM(EW61:EW62))</f>
        <v>0</v>
      </c>
      <c r="EX63" s="17">
        <f t="shared" ref="EX63" ca="1" si="343">IF(SUM(EX$7,EX61:EX62)&gt;0,EX$7,-SUM(EX61:EX62))</f>
        <v>0</v>
      </c>
      <c r="EY63" s="17">
        <f t="shared" ref="EY63" ca="1" si="344">IF(SUM(EY$7,EY61:EY62)&gt;0,EY$7,-SUM(EY61:EY62))</f>
        <v>0</v>
      </c>
      <c r="EZ63" s="17">
        <f t="shared" ref="EZ63" ca="1" si="345">IF(SUM(EZ$7,EZ61:EZ62)&gt;0,EZ$7,-SUM(EZ61:EZ62))</f>
        <v>0</v>
      </c>
      <c r="FA63" s="17">
        <f t="shared" ref="FA63" ca="1" si="346">IF(SUM(FA$7,FA61:FA62)&gt;0,FA$7,-SUM(FA61:FA62))</f>
        <v>0</v>
      </c>
      <c r="FB63" s="17">
        <f t="shared" ref="FB63" ca="1" si="347">IF(SUM(FB$7,FB61:FB62)&gt;0,FB$7,-SUM(FB61:FB62))</f>
        <v>0</v>
      </c>
      <c r="FC63" s="17">
        <f t="shared" ref="FC63" ca="1" si="348">IF(SUM(FC$7,FC61:FC62)&gt;0,FC$7,-SUM(FC61:FC62))</f>
        <v>0</v>
      </c>
      <c r="FD63" s="17">
        <f t="shared" ref="FD63" ca="1" si="349">IF(SUM(FD$7,FD61:FD62)&gt;0,FD$7,-SUM(FD61:FD62))</f>
        <v>0</v>
      </c>
      <c r="FE63" s="17">
        <f t="shared" ref="FE63" ca="1" si="350">IF(SUM(FE$7,FE61:FE62)&gt;0,FE$7,-SUM(FE61:FE62))</f>
        <v>0</v>
      </c>
      <c r="FF63" s="17">
        <f t="shared" ref="FF63" ca="1" si="351">IF(SUM(FF$7,FF61:FF62)&gt;0,FF$7,-SUM(FF61:FF62))</f>
        <v>0</v>
      </c>
      <c r="FG63" s="17">
        <f t="shared" ref="FG63" ca="1" si="352">IF(SUM(FG$7,FG61:FG62)&gt;0,FG$7,-SUM(FG61:FG62))</f>
        <v>0</v>
      </c>
      <c r="FH63" s="17">
        <f t="shared" ref="FH63" ca="1" si="353">IF(SUM(FH$7,FH61:FH62)&gt;0,FH$7,-SUM(FH61:FH62))</f>
        <v>0</v>
      </c>
      <c r="FI63" s="17">
        <f t="shared" ref="FI63" ca="1" si="354">IF(SUM(FI$7,FI61:FI62)&gt;0,FI$7,-SUM(FI61:FI62))</f>
        <v>0</v>
      </c>
      <c r="FJ63" s="17">
        <f t="shared" ref="FJ63" ca="1" si="355">IF(SUM(FJ$7,FJ61:FJ62)&gt;0,FJ$7,-SUM(FJ61:FJ62))</f>
        <v>0</v>
      </c>
      <c r="FK63" s="17">
        <f t="shared" ref="FK63" ca="1" si="356">IF(SUM(FK$7,FK61:FK62)&gt;0,FK$7,-SUM(FK61:FK62))</f>
        <v>0</v>
      </c>
      <c r="FL63" s="17">
        <f t="shared" ref="FL63" ca="1" si="357">IF(SUM(FL$7,FL61:FL62)&gt;0,FL$7,-SUM(FL61:FL62))</f>
        <v>0</v>
      </c>
      <c r="FM63" s="17">
        <f t="shared" ref="FM63" ca="1" si="358">IF(SUM(FM$7,FM61:FM62)&gt;0,FM$7,-SUM(FM61:FM62))</f>
        <v>0</v>
      </c>
      <c r="FN63" s="17">
        <f t="shared" ref="FN63" ca="1" si="359">IF(SUM(FN$7,FN61:FN62)&gt;0,FN$7,-SUM(FN61:FN62))</f>
        <v>0</v>
      </c>
      <c r="FO63" s="17">
        <f t="shared" ref="FO63" ca="1" si="360">IF(SUM(FO$7,FO61:FO62)&gt;0,FO$7,-SUM(FO61:FO62))</f>
        <v>0</v>
      </c>
      <c r="FP63" s="17">
        <f t="shared" ref="FP63" ca="1" si="361">IF(SUM(FP$7,FP61:FP62)&gt;0,FP$7,-SUM(FP61:FP62))</f>
        <v>0</v>
      </c>
      <c r="FQ63" s="17">
        <f t="shared" ref="FQ63" ca="1" si="362">IF(SUM(FQ$7,FQ61:FQ62)&gt;0,FQ$7,-SUM(FQ61:FQ62))</f>
        <v>0</v>
      </c>
      <c r="FR63" s="17">
        <f t="shared" ref="FR63" ca="1" si="363">IF(SUM(FR$7,FR61:FR62)&gt;0,FR$7,-SUM(FR61:FR62))</f>
        <v>0</v>
      </c>
      <c r="FS63" s="17">
        <f t="shared" ref="FS63" ca="1" si="364">IF(SUM(FS$7,FS61:FS62)&gt;0,FS$7,-SUM(FS61:FS62))</f>
        <v>0</v>
      </c>
      <c r="FT63" s="17">
        <f t="shared" ref="FT63" ca="1" si="365">IF(SUM(FT$7,FT61:FT62)&gt;0,FT$7,-SUM(FT61:FT62))</f>
        <v>0</v>
      </c>
      <c r="FU63" s="17">
        <f t="shared" ref="FU63" ca="1" si="366">IF(SUM(FU$7,FU61:FU62)&gt;0,FU$7,-SUM(FU61:FU62))</f>
        <v>0</v>
      </c>
      <c r="FV63" s="17">
        <f t="shared" ref="FV63" ca="1" si="367">IF(SUM(FV$7,FV61:FV62)&gt;0,FV$7,-SUM(FV61:FV62))</f>
        <v>0</v>
      </c>
      <c r="FW63" s="17">
        <f t="shared" ref="FW63" ca="1" si="368">IF(SUM(FW$7,FW61:FW62)&gt;0,FW$7,-SUM(FW61:FW62))</f>
        <v>0</v>
      </c>
      <c r="FX63" s="17">
        <f t="shared" ref="FX63" ca="1" si="369">IF(SUM(FX$7,FX61:FX62)&gt;0,FX$7,-SUM(FX61:FX62))</f>
        <v>0</v>
      </c>
      <c r="FY63" s="17">
        <f t="shared" ref="FY63" ca="1" si="370">IF(SUM(FY$7,FY61:FY62)&gt;0,FY$7,-SUM(FY61:FY62))</f>
        <v>0</v>
      </c>
      <c r="FZ63" s="17">
        <f t="shared" ref="FZ63" ca="1" si="371">IF(SUM(FZ$7,FZ61:FZ62)&gt;0,FZ$7,-SUM(FZ61:FZ62))</f>
        <v>0</v>
      </c>
      <c r="GA63" s="17">
        <f t="shared" ref="GA63" ca="1" si="372">IF(SUM(GA$7,GA61:GA62)&gt;0,GA$7,-SUM(GA61:GA62))</f>
        <v>0</v>
      </c>
      <c r="GB63" s="17">
        <f t="shared" ref="GB63" ca="1" si="373">IF(SUM(GB$7,GB61:GB62)&gt;0,GB$7,-SUM(GB61:GB62))</f>
        <v>0</v>
      </c>
      <c r="GC63" s="17">
        <f t="shared" ref="GC63" ca="1" si="374">IF(SUM(GC$7,GC61:GC62)&gt;0,GC$7,-SUM(GC61:GC62))</f>
        <v>0</v>
      </c>
      <c r="GD63" s="17">
        <f t="shared" ref="GD63" ca="1" si="375">IF(SUM(GD$7,GD61:GD62)&gt;0,GD$7,-SUM(GD61:GD62))</f>
        <v>0</v>
      </c>
      <c r="GE63" s="17">
        <f t="shared" ref="GE63" ca="1" si="376">IF(SUM(GE$7,GE61:GE62)&gt;0,GE$7,-SUM(GE61:GE62))</f>
        <v>0</v>
      </c>
      <c r="GF63" s="17">
        <f t="shared" ref="GF63" ca="1" si="377">IF(SUM(GF$7,GF61:GF62)&gt;0,GF$7,-SUM(GF61:GF62))</f>
        <v>0</v>
      </c>
      <c r="GG63" s="17">
        <f t="shared" ref="GG63" ca="1" si="378">IF(SUM(GG$7,GG61:GG62)&gt;0,GG$7,-SUM(GG61:GG62))</f>
        <v>0</v>
      </c>
      <c r="GH63" s="17">
        <f t="shared" ref="GH63" ca="1" si="379">IF(SUM(GH$7,GH61:GH62)&gt;0,GH$7,-SUM(GH61:GH62))</f>
        <v>0</v>
      </c>
      <c r="GI63" s="17">
        <f t="shared" ref="GI63" ca="1" si="380">IF(SUM(GI$7,GI61:GI62)&gt;0,GI$7,-SUM(GI61:GI62))</f>
        <v>0</v>
      </c>
      <c r="GJ63" s="17">
        <f t="shared" ref="GJ63" ca="1" si="381">IF(SUM(GJ$7,GJ61:GJ62)&gt;0,GJ$7,-SUM(GJ61:GJ62))</f>
        <v>0</v>
      </c>
      <c r="GK63" s="17">
        <f t="shared" ref="GK63" ca="1" si="382">IF(SUM(GK$7,GK61:GK62)&gt;0,GK$7,-SUM(GK61:GK62))</f>
        <v>0</v>
      </c>
      <c r="GL63" s="17">
        <f t="shared" ref="GL63" ca="1" si="383">IF(SUM(GL$7,GL61:GL62)&gt;0,GL$7,-SUM(GL61:GL62))</f>
        <v>0</v>
      </c>
      <c r="GM63" s="17">
        <f t="shared" ref="GM63" ca="1" si="384">IF(SUM(GM$7,GM61:GM62)&gt;0,GM$7,-SUM(GM61:GM62))</f>
        <v>0</v>
      </c>
    </row>
    <row r="64" spans="2:195" x14ac:dyDescent="0.25">
      <c r="B64" s="7">
        <f>IFERROR(VLOOKUP($B61,loanData[],4,FALSE),"")</f>
        <v>0</v>
      </c>
      <c r="E64" s="1" t="s">
        <v>12</v>
      </c>
      <c r="F64" s="1" t="s">
        <v>18</v>
      </c>
      <c r="G64" s="11">
        <f ca="1">IF(SUM(G61:G63)&lt;0,0,SUM(G61:G63))</f>
        <v>0</v>
      </c>
      <c r="H64" s="11">
        <f t="shared" ref="H64:BQ64" ca="1" si="385">IF(SUM(H61:H63)&lt;0,0,SUM(H61:H63))</f>
        <v>0</v>
      </c>
      <c r="I64" s="11">
        <f t="shared" ca="1" si="385"/>
        <v>0</v>
      </c>
      <c r="J64" s="11">
        <f t="shared" ca="1" si="385"/>
        <v>0</v>
      </c>
      <c r="K64" s="11">
        <f t="shared" ca="1" si="385"/>
        <v>0</v>
      </c>
      <c r="L64" s="11">
        <f t="shared" ca="1" si="385"/>
        <v>0</v>
      </c>
      <c r="M64" s="11">
        <f t="shared" ca="1" si="385"/>
        <v>0</v>
      </c>
      <c r="N64" s="11">
        <f t="shared" ca="1" si="385"/>
        <v>0</v>
      </c>
      <c r="O64" s="11">
        <f t="shared" ca="1" si="385"/>
        <v>0</v>
      </c>
      <c r="P64" s="11">
        <f t="shared" ca="1" si="385"/>
        <v>0</v>
      </c>
      <c r="Q64" s="11">
        <f t="shared" ca="1" si="385"/>
        <v>0</v>
      </c>
      <c r="R64" s="11">
        <f t="shared" ca="1" si="385"/>
        <v>0</v>
      </c>
      <c r="S64" s="11">
        <f t="shared" ca="1" si="385"/>
        <v>0</v>
      </c>
      <c r="T64" s="11">
        <f t="shared" ca="1" si="385"/>
        <v>0</v>
      </c>
      <c r="U64" s="11">
        <f t="shared" ca="1" si="385"/>
        <v>0</v>
      </c>
      <c r="V64" s="11">
        <f t="shared" ca="1" si="385"/>
        <v>0</v>
      </c>
      <c r="W64" s="11">
        <f t="shared" ca="1" si="385"/>
        <v>0</v>
      </c>
      <c r="X64" s="11">
        <f t="shared" ca="1" si="385"/>
        <v>0</v>
      </c>
      <c r="Y64" s="11">
        <f t="shared" ca="1" si="385"/>
        <v>0</v>
      </c>
      <c r="Z64" s="11">
        <f t="shared" ca="1" si="385"/>
        <v>0</v>
      </c>
      <c r="AA64" s="11">
        <f t="shared" ca="1" si="385"/>
        <v>0</v>
      </c>
      <c r="AB64" s="11">
        <f t="shared" ca="1" si="385"/>
        <v>0</v>
      </c>
      <c r="AC64" s="11">
        <f t="shared" ca="1" si="385"/>
        <v>0</v>
      </c>
      <c r="AD64" s="11">
        <f t="shared" ca="1" si="385"/>
        <v>0</v>
      </c>
      <c r="AE64" s="11">
        <f t="shared" ca="1" si="385"/>
        <v>0</v>
      </c>
      <c r="AF64" s="11">
        <f t="shared" ca="1" si="385"/>
        <v>0</v>
      </c>
      <c r="AG64" s="11">
        <f t="shared" ca="1" si="385"/>
        <v>0</v>
      </c>
      <c r="AH64" s="11">
        <f t="shared" ca="1" si="385"/>
        <v>0</v>
      </c>
      <c r="AI64" s="11">
        <f t="shared" ca="1" si="385"/>
        <v>0</v>
      </c>
      <c r="AJ64" s="11">
        <f t="shared" ca="1" si="385"/>
        <v>0</v>
      </c>
      <c r="AK64" s="11">
        <f t="shared" ca="1" si="385"/>
        <v>0</v>
      </c>
      <c r="AL64" s="11">
        <f t="shared" ca="1" si="385"/>
        <v>0</v>
      </c>
      <c r="AM64" s="11">
        <f t="shared" ca="1" si="385"/>
        <v>0</v>
      </c>
      <c r="AN64" s="11">
        <f t="shared" ca="1" si="385"/>
        <v>0</v>
      </c>
      <c r="AO64" s="11">
        <f t="shared" ca="1" si="385"/>
        <v>0</v>
      </c>
      <c r="AP64" s="11">
        <f t="shared" ca="1" si="385"/>
        <v>0</v>
      </c>
      <c r="AQ64" s="11">
        <f t="shared" ca="1" si="385"/>
        <v>0</v>
      </c>
      <c r="AR64" s="11">
        <f t="shared" ca="1" si="385"/>
        <v>0</v>
      </c>
      <c r="AS64" s="11">
        <f t="shared" ca="1" si="385"/>
        <v>0</v>
      </c>
      <c r="AT64" s="11">
        <f t="shared" ca="1" si="385"/>
        <v>0</v>
      </c>
      <c r="AU64" s="11">
        <f t="shared" ca="1" si="385"/>
        <v>0</v>
      </c>
      <c r="AV64" s="11">
        <f t="shared" ca="1" si="385"/>
        <v>0</v>
      </c>
      <c r="AW64" s="11">
        <f t="shared" ca="1" si="385"/>
        <v>0</v>
      </c>
      <c r="AX64" s="11">
        <f t="shared" ca="1" si="385"/>
        <v>0</v>
      </c>
      <c r="AY64" s="11">
        <f t="shared" ca="1" si="385"/>
        <v>0</v>
      </c>
      <c r="AZ64" s="11">
        <f t="shared" ca="1" si="385"/>
        <v>0</v>
      </c>
      <c r="BA64" s="11">
        <f t="shared" ca="1" si="385"/>
        <v>0</v>
      </c>
      <c r="BB64" s="11">
        <f t="shared" ca="1" si="385"/>
        <v>0</v>
      </c>
      <c r="BC64" s="11">
        <f t="shared" ca="1" si="385"/>
        <v>0</v>
      </c>
      <c r="BD64" s="11">
        <f t="shared" ca="1" si="385"/>
        <v>0</v>
      </c>
      <c r="BE64" s="11">
        <f t="shared" ca="1" si="385"/>
        <v>0</v>
      </c>
      <c r="BF64" s="11">
        <f t="shared" ca="1" si="385"/>
        <v>0</v>
      </c>
      <c r="BG64" s="11">
        <f t="shared" ca="1" si="385"/>
        <v>0</v>
      </c>
      <c r="BH64" s="11">
        <f t="shared" ca="1" si="385"/>
        <v>0</v>
      </c>
      <c r="BI64" s="11">
        <f t="shared" ca="1" si="385"/>
        <v>0</v>
      </c>
      <c r="BJ64" s="11">
        <f t="shared" ca="1" si="385"/>
        <v>0</v>
      </c>
      <c r="BK64" s="11">
        <f t="shared" ca="1" si="385"/>
        <v>0</v>
      </c>
      <c r="BL64" s="11">
        <f t="shared" ca="1" si="385"/>
        <v>0</v>
      </c>
      <c r="BM64" s="11">
        <f t="shared" ca="1" si="385"/>
        <v>0</v>
      </c>
      <c r="BN64" s="11">
        <f t="shared" ca="1" si="385"/>
        <v>0</v>
      </c>
      <c r="BO64" s="11">
        <f t="shared" ca="1" si="385"/>
        <v>0</v>
      </c>
      <c r="BP64" s="11">
        <f t="shared" ca="1" si="385"/>
        <v>0</v>
      </c>
      <c r="BQ64" s="11">
        <f t="shared" ca="1" si="385"/>
        <v>0</v>
      </c>
      <c r="BR64" s="11">
        <f t="shared" ref="BR64" ca="1" si="386">IF(SUM(BR61:BR63)&lt;0,0,SUM(BR61:BR63))</f>
        <v>0</v>
      </c>
      <c r="BS64" s="11">
        <f t="shared" ref="BS64" ca="1" si="387">IF(SUM(BS61:BS63)&lt;0,0,SUM(BS61:BS63))</f>
        <v>0</v>
      </c>
      <c r="BT64" s="11">
        <f t="shared" ref="BT64" ca="1" si="388">IF(SUM(BT61:BT63)&lt;0,0,SUM(BT61:BT63))</f>
        <v>0</v>
      </c>
      <c r="BU64" s="11">
        <f t="shared" ref="BU64" ca="1" si="389">IF(SUM(BU61:BU63)&lt;0,0,SUM(BU61:BU63))</f>
        <v>0</v>
      </c>
      <c r="BV64" s="11">
        <f t="shared" ref="BV64" ca="1" si="390">IF(SUM(BV61:BV63)&lt;0,0,SUM(BV61:BV63))</f>
        <v>0</v>
      </c>
      <c r="BW64" s="11">
        <f t="shared" ref="BW64" ca="1" si="391">IF(SUM(BW61:BW63)&lt;0,0,SUM(BW61:BW63))</f>
        <v>0</v>
      </c>
      <c r="BX64" s="11">
        <f t="shared" ref="BX64" ca="1" si="392">IF(SUM(BX61:BX63)&lt;0,0,SUM(BX61:BX63))</f>
        <v>0</v>
      </c>
      <c r="BY64" s="11">
        <f t="shared" ref="BY64" ca="1" si="393">IF(SUM(BY61:BY63)&lt;0,0,SUM(BY61:BY63))</f>
        <v>0</v>
      </c>
      <c r="BZ64" s="11">
        <f t="shared" ref="BZ64" ca="1" si="394">IF(SUM(BZ61:BZ63)&lt;0,0,SUM(BZ61:BZ63))</f>
        <v>0</v>
      </c>
      <c r="CA64" s="11">
        <f t="shared" ref="CA64" ca="1" si="395">IF(SUM(CA61:CA63)&lt;0,0,SUM(CA61:CA63))</f>
        <v>0</v>
      </c>
      <c r="CB64" s="11">
        <f t="shared" ref="CB64" ca="1" si="396">IF(SUM(CB61:CB63)&lt;0,0,SUM(CB61:CB63))</f>
        <v>0</v>
      </c>
      <c r="CC64" s="11">
        <f t="shared" ref="CC64" ca="1" si="397">IF(SUM(CC61:CC63)&lt;0,0,SUM(CC61:CC63))</f>
        <v>0</v>
      </c>
      <c r="CD64" s="11">
        <f t="shared" ref="CD64" ca="1" si="398">IF(SUM(CD61:CD63)&lt;0,0,SUM(CD61:CD63))</f>
        <v>0</v>
      </c>
      <c r="CE64" s="11">
        <f t="shared" ref="CE64" ca="1" si="399">IF(SUM(CE61:CE63)&lt;0,0,SUM(CE61:CE63))</f>
        <v>0</v>
      </c>
      <c r="CF64" s="11">
        <f t="shared" ref="CF64" ca="1" si="400">IF(SUM(CF61:CF63)&lt;0,0,SUM(CF61:CF63))</f>
        <v>0</v>
      </c>
      <c r="CG64" s="11">
        <f t="shared" ref="CG64" ca="1" si="401">IF(SUM(CG61:CG63)&lt;0,0,SUM(CG61:CG63))</f>
        <v>0</v>
      </c>
      <c r="CH64" s="11">
        <f t="shared" ref="CH64" ca="1" si="402">IF(SUM(CH61:CH63)&lt;0,0,SUM(CH61:CH63))</f>
        <v>0</v>
      </c>
      <c r="CI64" s="11">
        <f t="shared" ref="CI64" ca="1" si="403">IF(SUM(CI61:CI63)&lt;0,0,SUM(CI61:CI63))</f>
        <v>0</v>
      </c>
      <c r="CJ64" s="11">
        <f t="shared" ref="CJ64" ca="1" si="404">IF(SUM(CJ61:CJ63)&lt;0,0,SUM(CJ61:CJ63))</f>
        <v>0</v>
      </c>
      <c r="CK64" s="11">
        <f t="shared" ref="CK64" ca="1" si="405">IF(SUM(CK61:CK63)&lt;0,0,SUM(CK61:CK63))</f>
        <v>0</v>
      </c>
      <c r="CL64" s="11">
        <f t="shared" ref="CL64" ca="1" si="406">IF(SUM(CL61:CL63)&lt;0,0,SUM(CL61:CL63))</f>
        <v>0</v>
      </c>
      <c r="CM64" s="11">
        <f t="shared" ref="CM64" ca="1" si="407">IF(SUM(CM61:CM63)&lt;0,0,SUM(CM61:CM63))</f>
        <v>0</v>
      </c>
      <c r="CN64" s="11">
        <f t="shared" ref="CN64" ca="1" si="408">IF(SUM(CN61:CN63)&lt;0,0,SUM(CN61:CN63))</f>
        <v>0</v>
      </c>
      <c r="CO64" s="11">
        <f t="shared" ref="CO64" ca="1" si="409">IF(SUM(CO61:CO63)&lt;0,0,SUM(CO61:CO63))</f>
        <v>0</v>
      </c>
      <c r="CP64" s="11">
        <f t="shared" ref="CP64" ca="1" si="410">IF(SUM(CP61:CP63)&lt;0,0,SUM(CP61:CP63))</f>
        <v>0</v>
      </c>
      <c r="CQ64" s="11">
        <f t="shared" ref="CQ64" ca="1" si="411">IF(SUM(CQ61:CQ63)&lt;0,0,SUM(CQ61:CQ63))</f>
        <v>0</v>
      </c>
      <c r="CR64" s="11">
        <f t="shared" ref="CR64" ca="1" si="412">IF(SUM(CR61:CR63)&lt;0,0,SUM(CR61:CR63))</f>
        <v>0</v>
      </c>
      <c r="CS64" s="11">
        <f t="shared" ref="CS64" ca="1" si="413">IF(SUM(CS61:CS63)&lt;0,0,SUM(CS61:CS63))</f>
        <v>0</v>
      </c>
      <c r="CT64" s="11">
        <f t="shared" ref="CT64" ca="1" si="414">IF(SUM(CT61:CT63)&lt;0,0,SUM(CT61:CT63))</f>
        <v>0</v>
      </c>
      <c r="CU64" s="11">
        <f t="shared" ref="CU64" ca="1" si="415">IF(SUM(CU61:CU63)&lt;0,0,SUM(CU61:CU63))</f>
        <v>0</v>
      </c>
      <c r="CV64" s="11">
        <f t="shared" ref="CV64" ca="1" si="416">IF(SUM(CV61:CV63)&lt;0,0,SUM(CV61:CV63))</f>
        <v>0</v>
      </c>
      <c r="CW64" s="11">
        <f t="shared" ref="CW64" ca="1" si="417">IF(SUM(CW61:CW63)&lt;0,0,SUM(CW61:CW63))</f>
        <v>0</v>
      </c>
      <c r="CX64" s="11">
        <f t="shared" ref="CX64" ca="1" si="418">IF(SUM(CX61:CX63)&lt;0,0,SUM(CX61:CX63))</f>
        <v>0</v>
      </c>
      <c r="CY64" s="11">
        <f t="shared" ref="CY64" ca="1" si="419">IF(SUM(CY61:CY63)&lt;0,0,SUM(CY61:CY63))</f>
        <v>0</v>
      </c>
      <c r="CZ64" s="11">
        <f t="shared" ref="CZ64" ca="1" si="420">IF(SUM(CZ61:CZ63)&lt;0,0,SUM(CZ61:CZ63))</f>
        <v>0</v>
      </c>
      <c r="DA64" s="11">
        <f t="shared" ref="DA64" ca="1" si="421">IF(SUM(DA61:DA63)&lt;0,0,SUM(DA61:DA63))</f>
        <v>0</v>
      </c>
      <c r="DB64" s="11">
        <f t="shared" ref="DB64" ca="1" si="422">IF(SUM(DB61:DB63)&lt;0,0,SUM(DB61:DB63))</f>
        <v>0</v>
      </c>
      <c r="DC64" s="11">
        <f t="shared" ref="DC64" ca="1" si="423">IF(SUM(DC61:DC63)&lt;0,0,SUM(DC61:DC63))</f>
        <v>0</v>
      </c>
      <c r="DD64" s="11">
        <f t="shared" ref="DD64" ca="1" si="424">IF(SUM(DD61:DD63)&lt;0,0,SUM(DD61:DD63))</f>
        <v>0</v>
      </c>
      <c r="DE64" s="11">
        <f t="shared" ref="DE64" ca="1" si="425">IF(SUM(DE61:DE63)&lt;0,0,SUM(DE61:DE63))</f>
        <v>0</v>
      </c>
      <c r="DF64" s="11">
        <f t="shared" ref="DF64" ca="1" si="426">IF(SUM(DF61:DF63)&lt;0,0,SUM(DF61:DF63))</f>
        <v>0</v>
      </c>
      <c r="DG64" s="11">
        <f t="shared" ref="DG64" ca="1" si="427">IF(SUM(DG61:DG63)&lt;0,0,SUM(DG61:DG63))</f>
        <v>0</v>
      </c>
      <c r="DH64" s="11">
        <f t="shared" ref="DH64" ca="1" si="428">IF(SUM(DH61:DH63)&lt;0,0,SUM(DH61:DH63))</f>
        <v>0</v>
      </c>
      <c r="DI64" s="11">
        <f t="shared" ref="DI64" ca="1" si="429">IF(SUM(DI61:DI63)&lt;0,0,SUM(DI61:DI63))</f>
        <v>0</v>
      </c>
      <c r="DJ64" s="11">
        <f t="shared" ref="DJ64" ca="1" si="430">IF(SUM(DJ61:DJ63)&lt;0,0,SUM(DJ61:DJ63))</f>
        <v>0</v>
      </c>
      <c r="DK64" s="11">
        <f t="shared" ref="DK64" ca="1" si="431">IF(SUM(DK61:DK63)&lt;0,0,SUM(DK61:DK63))</f>
        <v>0</v>
      </c>
      <c r="DL64" s="11">
        <f t="shared" ref="DL64" ca="1" si="432">IF(SUM(DL61:DL63)&lt;0,0,SUM(DL61:DL63))</f>
        <v>0</v>
      </c>
      <c r="DM64" s="11">
        <f t="shared" ref="DM64" ca="1" si="433">IF(SUM(DM61:DM63)&lt;0,0,SUM(DM61:DM63))</f>
        <v>0</v>
      </c>
      <c r="DN64" s="11">
        <f t="shared" ref="DN64" ca="1" si="434">IF(SUM(DN61:DN63)&lt;0,0,SUM(DN61:DN63))</f>
        <v>0</v>
      </c>
      <c r="DO64" s="11">
        <f t="shared" ref="DO64" ca="1" si="435">IF(SUM(DO61:DO63)&lt;0,0,SUM(DO61:DO63))</f>
        <v>0</v>
      </c>
      <c r="DP64" s="11">
        <f t="shared" ref="DP64" ca="1" si="436">IF(SUM(DP61:DP63)&lt;0,0,SUM(DP61:DP63))</f>
        <v>0</v>
      </c>
      <c r="DQ64" s="11">
        <f t="shared" ref="DQ64" ca="1" si="437">IF(SUM(DQ61:DQ63)&lt;0,0,SUM(DQ61:DQ63))</f>
        <v>0</v>
      </c>
      <c r="DR64" s="11">
        <f t="shared" ref="DR64" ca="1" si="438">IF(SUM(DR61:DR63)&lt;0,0,SUM(DR61:DR63))</f>
        <v>0</v>
      </c>
      <c r="DS64" s="11">
        <f t="shared" ref="DS64" ca="1" si="439">IF(SUM(DS61:DS63)&lt;0,0,SUM(DS61:DS63))</f>
        <v>0</v>
      </c>
      <c r="DT64" s="11">
        <f t="shared" ref="DT64" ca="1" si="440">IF(SUM(DT61:DT63)&lt;0,0,SUM(DT61:DT63))</f>
        <v>0</v>
      </c>
      <c r="DU64" s="11">
        <f t="shared" ref="DU64" ca="1" si="441">IF(SUM(DU61:DU63)&lt;0,0,SUM(DU61:DU63))</f>
        <v>0</v>
      </c>
      <c r="DV64" s="11">
        <f t="shared" ref="DV64" ca="1" si="442">IF(SUM(DV61:DV63)&lt;0,0,SUM(DV61:DV63))</f>
        <v>0</v>
      </c>
      <c r="DW64" s="11">
        <f t="shared" ref="DW64" ca="1" si="443">IF(SUM(DW61:DW63)&lt;0,0,SUM(DW61:DW63))</f>
        <v>0</v>
      </c>
      <c r="DX64" s="11">
        <f t="shared" ref="DX64" ca="1" si="444">IF(SUM(DX61:DX63)&lt;0,0,SUM(DX61:DX63))</f>
        <v>0</v>
      </c>
      <c r="DY64" s="11">
        <f t="shared" ref="DY64" ca="1" si="445">IF(SUM(DY61:DY63)&lt;0,0,SUM(DY61:DY63))</f>
        <v>0</v>
      </c>
      <c r="DZ64" s="11">
        <f t="shared" ref="DZ64" ca="1" si="446">IF(SUM(DZ61:DZ63)&lt;0,0,SUM(DZ61:DZ63))</f>
        <v>0</v>
      </c>
      <c r="EA64" s="11">
        <f t="shared" ref="EA64" ca="1" si="447">IF(SUM(EA61:EA63)&lt;0,0,SUM(EA61:EA63))</f>
        <v>0</v>
      </c>
      <c r="EB64" s="11">
        <f t="shared" ref="EB64" ca="1" si="448">IF(SUM(EB61:EB63)&lt;0,0,SUM(EB61:EB63))</f>
        <v>0</v>
      </c>
      <c r="EC64" s="11">
        <f t="shared" ref="EC64" ca="1" si="449">IF(SUM(EC61:EC63)&lt;0,0,SUM(EC61:EC63))</f>
        <v>0</v>
      </c>
      <c r="ED64" s="11">
        <f t="shared" ref="ED64" ca="1" si="450">IF(SUM(ED61:ED63)&lt;0,0,SUM(ED61:ED63))</f>
        <v>0</v>
      </c>
      <c r="EE64" s="11">
        <f t="shared" ref="EE64" ca="1" si="451">IF(SUM(EE61:EE63)&lt;0,0,SUM(EE61:EE63))</f>
        <v>0</v>
      </c>
      <c r="EF64" s="11">
        <f t="shared" ref="EF64" ca="1" si="452">IF(SUM(EF61:EF63)&lt;0,0,SUM(EF61:EF63))</f>
        <v>0</v>
      </c>
      <c r="EG64" s="11">
        <f t="shared" ref="EG64" ca="1" si="453">IF(SUM(EG61:EG63)&lt;0,0,SUM(EG61:EG63))</f>
        <v>0</v>
      </c>
      <c r="EH64" s="11">
        <f t="shared" ref="EH64" ca="1" si="454">IF(SUM(EH61:EH63)&lt;0,0,SUM(EH61:EH63))</f>
        <v>0</v>
      </c>
      <c r="EI64" s="11">
        <f t="shared" ref="EI64" ca="1" si="455">IF(SUM(EI61:EI63)&lt;0,0,SUM(EI61:EI63))</f>
        <v>0</v>
      </c>
      <c r="EJ64" s="11">
        <f t="shared" ref="EJ64" ca="1" si="456">IF(SUM(EJ61:EJ63)&lt;0,0,SUM(EJ61:EJ63))</f>
        <v>0</v>
      </c>
      <c r="EK64" s="11">
        <f t="shared" ref="EK64" ca="1" si="457">IF(SUM(EK61:EK63)&lt;0,0,SUM(EK61:EK63))</f>
        <v>0</v>
      </c>
      <c r="EL64" s="11">
        <f t="shared" ref="EL64" ca="1" si="458">IF(SUM(EL61:EL63)&lt;0,0,SUM(EL61:EL63))</f>
        <v>0</v>
      </c>
      <c r="EM64" s="11">
        <f t="shared" ref="EM64" ca="1" si="459">IF(SUM(EM61:EM63)&lt;0,0,SUM(EM61:EM63))</f>
        <v>0</v>
      </c>
      <c r="EN64" s="11">
        <f t="shared" ref="EN64" ca="1" si="460">IF(SUM(EN61:EN63)&lt;0,0,SUM(EN61:EN63))</f>
        <v>0</v>
      </c>
      <c r="EO64" s="11">
        <f t="shared" ref="EO64" ca="1" si="461">IF(SUM(EO61:EO63)&lt;0,0,SUM(EO61:EO63))</f>
        <v>0</v>
      </c>
      <c r="EP64" s="11">
        <f t="shared" ref="EP64" ca="1" si="462">IF(SUM(EP61:EP63)&lt;0,0,SUM(EP61:EP63))</f>
        <v>0</v>
      </c>
      <c r="EQ64" s="11">
        <f t="shared" ref="EQ64" ca="1" si="463">IF(SUM(EQ61:EQ63)&lt;0,0,SUM(EQ61:EQ63))</f>
        <v>0</v>
      </c>
      <c r="ER64" s="11">
        <f t="shared" ref="ER64" ca="1" si="464">IF(SUM(ER61:ER63)&lt;0,0,SUM(ER61:ER63))</f>
        <v>0</v>
      </c>
      <c r="ES64" s="11">
        <f t="shared" ref="ES64" ca="1" si="465">IF(SUM(ES61:ES63)&lt;0,0,SUM(ES61:ES63))</f>
        <v>0</v>
      </c>
      <c r="ET64" s="11">
        <f t="shared" ref="ET64" ca="1" si="466">IF(SUM(ET61:ET63)&lt;0,0,SUM(ET61:ET63))</f>
        <v>0</v>
      </c>
      <c r="EU64" s="11">
        <f t="shared" ref="EU64" ca="1" si="467">IF(SUM(EU61:EU63)&lt;0,0,SUM(EU61:EU63))</f>
        <v>0</v>
      </c>
      <c r="EV64" s="11">
        <f t="shared" ref="EV64" ca="1" si="468">IF(SUM(EV61:EV63)&lt;0,0,SUM(EV61:EV63))</f>
        <v>0</v>
      </c>
      <c r="EW64" s="11">
        <f t="shared" ref="EW64" ca="1" si="469">IF(SUM(EW61:EW63)&lt;0,0,SUM(EW61:EW63))</f>
        <v>0</v>
      </c>
      <c r="EX64" s="11">
        <f t="shared" ref="EX64" ca="1" si="470">IF(SUM(EX61:EX63)&lt;0,0,SUM(EX61:EX63))</f>
        <v>0</v>
      </c>
      <c r="EY64" s="11">
        <f t="shared" ref="EY64" ca="1" si="471">IF(SUM(EY61:EY63)&lt;0,0,SUM(EY61:EY63))</f>
        <v>0</v>
      </c>
      <c r="EZ64" s="11">
        <f t="shared" ref="EZ64" ca="1" si="472">IF(SUM(EZ61:EZ63)&lt;0,0,SUM(EZ61:EZ63))</f>
        <v>0</v>
      </c>
      <c r="FA64" s="11">
        <f t="shared" ref="FA64" ca="1" si="473">IF(SUM(FA61:FA63)&lt;0,0,SUM(FA61:FA63))</f>
        <v>0</v>
      </c>
      <c r="FB64" s="11">
        <f t="shared" ref="FB64" ca="1" si="474">IF(SUM(FB61:FB63)&lt;0,0,SUM(FB61:FB63))</f>
        <v>0</v>
      </c>
      <c r="FC64" s="11">
        <f t="shared" ref="FC64" ca="1" si="475">IF(SUM(FC61:FC63)&lt;0,0,SUM(FC61:FC63))</f>
        <v>0</v>
      </c>
      <c r="FD64" s="11">
        <f t="shared" ref="FD64" ca="1" si="476">IF(SUM(FD61:FD63)&lt;0,0,SUM(FD61:FD63))</f>
        <v>0</v>
      </c>
      <c r="FE64" s="11">
        <f t="shared" ref="FE64" ca="1" si="477">IF(SUM(FE61:FE63)&lt;0,0,SUM(FE61:FE63))</f>
        <v>0</v>
      </c>
      <c r="FF64" s="11">
        <f t="shared" ref="FF64" ca="1" si="478">IF(SUM(FF61:FF63)&lt;0,0,SUM(FF61:FF63))</f>
        <v>0</v>
      </c>
      <c r="FG64" s="11">
        <f t="shared" ref="FG64" ca="1" si="479">IF(SUM(FG61:FG63)&lt;0,0,SUM(FG61:FG63))</f>
        <v>0</v>
      </c>
      <c r="FH64" s="11">
        <f t="shared" ref="FH64" ca="1" si="480">IF(SUM(FH61:FH63)&lt;0,0,SUM(FH61:FH63))</f>
        <v>0</v>
      </c>
      <c r="FI64" s="11">
        <f t="shared" ref="FI64" ca="1" si="481">IF(SUM(FI61:FI63)&lt;0,0,SUM(FI61:FI63))</f>
        <v>0</v>
      </c>
      <c r="FJ64" s="11">
        <f t="shared" ref="FJ64" ca="1" si="482">IF(SUM(FJ61:FJ63)&lt;0,0,SUM(FJ61:FJ63))</f>
        <v>0</v>
      </c>
      <c r="FK64" s="11">
        <f t="shared" ref="FK64" ca="1" si="483">IF(SUM(FK61:FK63)&lt;0,0,SUM(FK61:FK63))</f>
        <v>0</v>
      </c>
      <c r="FL64" s="11">
        <f t="shared" ref="FL64" ca="1" si="484">IF(SUM(FL61:FL63)&lt;0,0,SUM(FL61:FL63))</f>
        <v>0</v>
      </c>
      <c r="FM64" s="11">
        <f t="shared" ref="FM64" ca="1" si="485">IF(SUM(FM61:FM63)&lt;0,0,SUM(FM61:FM63))</f>
        <v>0</v>
      </c>
      <c r="FN64" s="11">
        <f t="shared" ref="FN64" ca="1" si="486">IF(SUM(FN61:FN63)&lt;0,0,SUM(FN61:FN63))</f>
        <v>0</v>
      </c>
      <c r="FO64" s="11">
        <f t="shared" ref="FO64" ca="1" si="487">IF(SUM(FO61:FO63)&lt;0,0,SUM(FO61:FO63))</f>
        <v>0</v>
      </c>
      <c r="FP64" s="11">
        <f t="shared" ref="FP64" ca="1" si="488">IF(SUM(FP61:FP63)&lt;0,0,SUM(FP61:FP63))</f>
        <v>0</v>
      </c>
      <c r="FQ64" s="11">
        <f t="shared" ref="FQ64" ca="1" si="489">IF(SUM(FQ61:FQ63)&lt;0,0,SUM(FQ61:FQ63))</f>
        <v>0</v>
      </c>
      <c r="FR64" s="11">
        <f t="shared" ref="FR64" ca="1" si="490">IF(SUM(FR61:FR63)&lt;0,0,SUM(FR61:FR63))</f>
        <v>0</v>
      </c>
      <c r="FS64" s="11">
        <f t="shared" ref="FS64" ca="1" si="491">IF(SUM(FS61:FS63)&lt;0,0,SUM(FS61:FS63))</f>
        <v>0</v>
      </c>
      <c r="FT64" s="11">
        <f t="shared" ref="FT64" ca="1" si="492">IF(SUM(FT61:FT63)&lt;0,0,SUM(FT61:FT63))</f>
        <v>0</v>
      </c>
      <c r="FU64" s="11">
        <f t="shared" ref="FU64" ca="1" si="493">IF(SUM(FU61:FU63)&lt;0,0,SUM(FU61:FU63))</f>
        <v>0</v>
      </c>
      <c r="FV64" s="11">
        <f t="shared" ref="FV64" ca="1" si="494">IF(SUM(FV61:FV63)&lt;0,0,SUM(FV61:FV63))</f>
        <v>0</v>
      </c>
      <c r="FW64" s="11">
        <f t="shared" ref="FW64" ca="1" si="495">IF(SUM(FW61:FW63)&lt;0,0,SUM(FW61:FW63))</f>
        <v>0</v>
      </c>
      <c r="FX64" s="11">
        <f t="shared" ref="FX64" ca="1" si="496">IF(SUM(FX61:FX63)&lt;0,0,SUM(FX61:FX63))</f>
        <v>0</v>
      </c>
      <c r="FY64" s="11">
        <f t="shared" ref="FY64" ca="1" si="497">IF(SUM(FY61:FY63)&lt;0,0,SUM(FY61:FY63))</f>
        <v>0</v>
      </c>
      <c r="FZ64" s="11">
        <f t="shared" ref="FZ64" ca="1" si="498">IF(SUM(FZ61:FZ63)&lt;0,0,SUM(FZ61:FZ63))</f>
        <v>0</v>
      </c>
      <c r="GA64" s="11">
        <f t="shared" ref="GA64" ca="1" si="499">IF(SUM(GA61:GA63)&lt;0,0,SUM(GA61:GA63))</f>
        <v>0</v>
      </c>
      <c r="GB64" s="11">
        <f t="shared" ref="GB64" ca="1" si="500">IF(SUM(GB61:GB63)&lt;0,0,SUM(GB61:GB63))</f>
        <v>0</v>
      </c>
      <c r="GC64" s="11">
        <f t="shared" ref="GC64" ca="1" si="501">IF(SUM(GC61:GC63)&lt;0,0,SUM(GC61:GC63))</f>
        <v>0</v>
      </c>
      <c r="GD64" s="11">
        <f t="shared" ref="GD64" ca="1" si="502">IF(SUM(GD61:GD63)&lt;0,0,SUM(GD61:GD63))</f>
        <v>0</v>
      </c>
      <c r="GE64" s="11">
        <f t="shared" ref="GE64" ca="1" si="503">IF(SUM(GE61:GE63)&lt;0,0,SUM(GE61:GE63))</f>
        <v>0</v>
      </c>
      <c r="GF64" s="11">
        <f t="shared" ref="GF64" ca="1" si="504">IF(SUM(GF61:GF63)&lt;0,0,SUM(GF61:GF63))</f>
        <v>0</v>
      </c>
      <c r="GG64" s="11">
        <f t="shared" ref="GG64" ca="1" si="505">IF(SUM(GG61:GG63)&lt;0,0,SUM(GG61:GG63))</f>
        <v>0</v>
      </c>
      <c r="GH64" s="11">
        <f t="shared" ref="GH64" ca="1" si="506">IF(SUM(GH61:GH63)&lt;0,0,SUM(GH61:GH63))</f>
        <v>0</v>
      </c>
      <c r="GI64" s="11">
        <f t="shared" ref="GI64" ca="1" si="507">IF(SUM(GI61:GI63)&lt;0,0,SUM(GI61:GI63))</f>
        <v>0</v>
      </c>
      <c r="GJ64" s="11">
        <f t="shared" ref="GJ64" ca="1" si="508">IF(SUM(GJ61:GJ63)&lt;0,0,SUM(GJ61:GJ63))</f>
        <v>0</v>
      </c>
      <c r="GK64" s="11">
        <f t="shared" ref="GK64" ca="1" si="509">IF(SUM(GK61:GK63)&lt;0,0,SUM(GK61:GK63))</f>
        <v>0</v>
      </c>
      <c r="GL64" s="11">
        <f t="shared" ref="GL64" ca="1" si="510">IF(SUM(GL61:GL63)&lt;0,0,SUM(GL61:GL63))</f>
        <v>0</v>
      </c>
      <c r="GM64" s="11">
        <f t="shared" ref="GM64" ca="1" si="511">IF(SUM(GM61:GM63)&lt;0,0,SUM(GM61:GM63))</f>
        <v>0</v>
      </c>
    </row>
    <row r="65" spans="2:195" x14ac:dyDescent="0.25"/>
    <row r="66" spans="2:195" x14ac:dyDescent="0.25"/>
    <row r="67" spans="2:195" x14ac:dyDescent="0.25">
      <c r="B67" s="13">
        <f>B61+1</f>
        <v>2</v>
      </c>
      <c r="C67" s="1"/>
      <c r="D67" s="1"/>
      <c r="E67" t="s">
        <v>10</v>
      </c>
      <c r="G67" s="6">
        <f ca="1">IFERROR(IF(G$2=1,VLOOKUP($B67,loanData[],10,FALSE),F70),0)</f>
        <v>0</v>
      </c>
      <c r="H67" s="6">
        <f ca="1">IFERROR(IF(H$2=1,VLOOKUP($B67,loanData[],10,FALSE),G70),0)</f>
        <v>0</v>
      </c>
      <c r="I67" s="6">
        <f ca="1">IFERROR(IF(I$2=1,VLOOKUP($B67,loanData[],10,FALSE),H70),0)</f>
        <v>0</v>
      </c>
      <c r="J67" s="6">
        <f ca="1">IFERROR(IF(J$2=1,VLOOKUP($B67,loanData[],10,FALSE),I70),0)</f>
        <v>0</v>
      </c>
      <c r="K67" s="6">
        <f ca="1">IFERROR(IF(K$2=1,VLOOKUP($B67,loanData[],10,FALSE),J70),0)</f>
        <v>0</v>
      </c>
      <c r="L67" s="6">
        <f ca="1">IFERROR(IF(L$2=1,VLOOKUP($B67,loanData[],10,FALSE),K70),0)</f>
        <v>0</v>
      </c>
      <c r="M67" s="6">
        <f ca="1">IFERROR(IF(M$2=1,VLOOKUP($B67,loanData[],10,FALSE),L70),0)</f>
        <v>0</v>
      </c>
      <c r="N67" s="6">
        <f ca="1">IFERROR(IF(N$2=1,VLOOKUP($B67,loanData[],10,FALSE),M70),0)</f>
        <v>0</v>
      </c>
      <c r="O67" s="6">
        <f ca="1">IFERROR(IF(O$2=1,VLOOKUP($B67,loanData[],10,FALSE),N70),0)</f>
        <v>0</v>
      </c>
      <c r="P67" s="6">
        <f ca="1">IFERROR(IF(P$2=1,VLOOKUP($B67,loanData[],10,FALSE),O70),0)</f>
        <v>0</v>
      </c>
      <c r="Q67" s="6">
        <f ca="1">IFERROR(IF(Q$2=1,VLOOKUP($B67,loanData[],10,FALSE),P70),0)</f>
        <v>0</v>
      </c>
      <c r="R67" s="6">
        <f ca="1">IFERROR(IF(R$2=1,VLOOKUP($B67,loanData[],10,FALSE),Q70),0)</f>
        <v>0</v>
      </c>
      <c r="S67" s="6">
        <f ca="1">IFERROR(IF(S$2=1,VLOOKUP($B67,loanData[],10,FALSE),R70),0)</f>
        <v>0</v>
      </c>
      <c r="T67" s="6">
        <f ca="1">IFERROR(IF(T$2=1,VLOOKUP($B67,loanData[],10,FALSE),S70),0)</f>
        <v>0</v>
      </c>
      <c r="U67" s="6">
        <f ca="1">IFERROR(IF(U$2=1,VLOOKUP($B67,loanData[],10,FALSE),T70),0)</f>
        <v>0</v>
      </c>
      <c r="V67" s="6">
        <f ca="1">IFERROR(IF(V$2=1,VLOOKUP($B67,loanData[],10,FALSE),U70),0)</f>
        <v>0</v>
      </c>
      <c r="W67" s="6">
        <f ca="1">IFERROR(IF(W$2=1,VLOOKUP($B67,loanData[],10,FALSE),V70),0)</f>
        <v>0</v>
      </c>
      <c r="X67" s="6">
        <f ca="1">IFERROR(IF(X$2=1,VLOOKUP($B67,loanData[],10,FALSE),W70),0)</f>
        <v>0</v>
      </c>
      <c r="Y67" s="6">
        <f ca="1">IFERROR(IF(Y$2=1,VLOOKUP($B67,loanData[],10,FALSE),X70),0)</f>
        <v>0</v>
      </c>
      <c r="Z67" s="6">
        <f ca="1">IFERROR(IF(Z$2=1,VLOOKUP($B67,loanData[],10,FALSE),Y70),0)</f>
        <v>0</v>
      </c>
      <c r="AA67" s="6">
        <f ca="1">IFERROR(IF(AA$2=1,VLOOKUP($B67,loanData[],10,FALSE),Z70),0)</f>
        <v>0</v>
      </c>
      <c r="AB67" s="6">
        <f ca="1">IFERROR(IF(AB$2=1,VLOOKUP($B67,loanData[],10,FALSE),AA70),0)</f>
        <v>0</v>
      </c>
      <c r="AC67" s="6">
        <f ca="1">IFERROR(IF(AC$2=1,VLOOKUP($B67,loanData[],10,FALSE),AB70),0)</f>
        <v>0</v>
      </c>
      <c r="AD67" s="6">
        <f ca="1">IFERROR(IF(AD$2=1,VLOOKUP($B67,loanData[],10,FALSE),AC70),0)</f>
        <v>0</v>
      </c>
      <c r="AE67" s="6">
        <f ca="1">IFERROR(IF(AE$2=1,VLOOKUP($B67,loanData[],10,FALSE),AD70),0)</f>
        <v>0</v>
      </c>
      <c r="AF67" s="6">
        <f ca="1">IFERROR(IF(AF$2=1,VLOOKUP($B67,loanData[],10,FALSE),AE70),0)</f>
        <v>0</v>
      </c>
      <c r="AG67" s="6">
        <f ca="1">IFERROR(IF(AG$2=1,VLOOKUP($B67,loanData[],10,FALSE),AF70),0)</f>
        <v>0</v>
      </c>
      <c r="AH67" s="6">
        <f ca="1">IFERROR(IF(AH$2=1,VLOOKUP($B67,loanData[],10,FALSE),AG70),0)</f>
        <v>0</v>
      </c>
      <c r="AI67" s="6">
        <f ca="1">IFERROR(IF(AI$2=1,VLOOKUP($B67,loanData[],10,FALSE),AH70),0)</f>
        <v>0</v>
      </c>
      <c r="AJ67" s="6">
        <f ca="1">IFERROR(IF(AJ$2=1,VLOOKUP($B67,loanData[],10,FALSE),AI70),0)</f>
        <v>0</v>
      </c>
      <c r="AK67" s="6">
        <f ca="1">IFERROR(IF(AK$2=1,VLOOKUP($B67,loanData[],10,FALSE),AJ70),0)</f>
        <v>0</v>
      </c>
      <c r="AL67" s="6">
        <f ca="1">IFERROR(IF(AL$2=1,VLOOKUP($B67,loanData[],10,FALSE),AK70),0)</f>
        <v>0</v>
      </c>
      <c r="AM67" s="6">
        <f ca="1">IFERROR(IF(AM$2=1,VLOOKUP($B67,loanData[],10,FALSE),AL70),0)</f>
        <v>0</v>
      </c>
      <c r="AN67" s="6">
        <f ca="1">IFERROR(IF(AN$2=1,VLOOKUP($B67,loanData[],10,FALSE),AM70),0)</f>
        <v>0</v>
      </c>
      <c r="AO67" s="6">
        <f ca="1">IFERROR(IF(AO$2=1,VLOOKUP($B67,loanData[],10,FALSE),AN70),0)</f>
        <v>0</v>
      </c>
      <c r="AP67" s="6">
        <f ca="1">IFERROR(IF(AP$2=1,VLOOKUP($B67,loanData[],10,FALSE),AO70),0)</f>
        <v>0</v>
      </c>
      <c r="AQ67" s="6">
        <f ca="1">IFERROR(IF(AQ$2=1,VLOOKUP($B67,loanData[],10,FALSE),AP70),0)</f>
        <v>0</v>
      </c>
      <c r="AR67" s="6">
        <f ca="1">IFERROR(IF(AR$2=1,VLOOKUP($B67,loanData[],10,FALSE),AQ70),0)</f>
        <v>0</v>
      </c>
      <c r="AS67" s="6">
        <f ca="1">IFERROR(IF(AS$2=1,VLOOKUP($B67,loanData[],10,FALSE),AR70),0)</f>
        <v>0</v>
      </c>
      <c r="AT67" s="6">
        <f ca="1">IFERROR(IF(AT$2=1,VLOOKUP($B67,loanData[],10,FALSE),AS70),0)</f>
        <v>0</v>
      </c>
      <c r="AU67" s="6">
        <f ca="1">IFERROR(IF(AU$2=1,VLOOKUP($B67,loanData[],10,FALSE),AT70),0)</f>
        <v>0</v>
      </c>
      <c r="AV67" s="6">
        <f ca="1">IFERROR(IF(AV$2=1,VLOOKUP($B67,loanData[],10,FALSE),AU70),0)</f>
        <v>0</v>
      </c>
      <c r="AW67" s="6">
        <f ca="1">IFERROR(IF(AW$2=1,VLOOKUP($B67,loanData[],10,FALSE),AV70),0)</f>
        <v>0</v>
      </c>
      <c r="AX67" s="6">
        <f ca="1">IFERROR(IF(AX$2=1,VLOOKUP($B67,loanData[],10,FALSE),AW70),0)</f>
        <v>0</v>
      </c>
      <c r="AY67" s="6">
        <f ca="1">IFERROR(IF(AY$2=1,VLOOKUP($B67,loanData[],10,FALSE),AX70),0)</f>
        <v>0</v>
      </c>
      <c r="AZ67" s="6">
        <f ca="1">IFERROR(IF(AZ$2=1,VLOOKUP($B67,loanData[],10,FALSE),AY70),0)</f>
        <v>0</v>
      </c>
      <c r="BA67" s="6">
        <f ca="1">IFERROR(IF(BA$2=1,VLOOKUP($B67,loanData[],10,FALSE),AZ70),0)</f>
        <v>0</v>
      </c>
      <c r="BB67" s="6">
        <f ca="1">IFERROR(IF(BB$2=1,VLOOKUP($B67,loanData[],10,FALSE),BA70),0)</f>
        <v>0</v>
      </c>
      <c r="BC67" s="6">
        <f ca="1">IFERROR(IF(BC$2=1,VLOOKUP($B67,loanData[],10,FALSE),BB70),0)</f>
        <v>0</v>
      </c>
      <c r="BD67" s="6">
        <f ca="1">IFERROR(IF(BD$2=1,VLOOKUP($B67,loanData[],10,FALSE),BC70),0)</f>
        <v>0</v>
      </c>
      <c r="BE67" s="6">
        <f ca="1">IFERROR(IF(BE$2=1,VLOOKUP($B67,loanData[],10,FALSE),BD70),0)</f>
        <v>0</v>
      </c>
      <c r="BF67" s="6">
        <f ca="1">IFERROR(IF(BF$2=1,VLOOKUP($B67,loanData[],10,FALSE),BE70),0)</f>
        <v>0</v>
      </c>
      <c r="BG67" s="6">
        <f ca="1">IFERROR(IF(BG$2=1,VLOOKUP($B67,loanData[],10,FALSE),BF70),0)</f>
        <v>0</v>
      </c>
      <c r="BH67" s="6">
        <f ca="1">IFERROR(IF(BH$2=1,VLOOKUP($B67,loanData[],10,FALSE),BG70),0)</f>
        <v>0</v>
      </c>
      <c r="BI67" s="6">
        <f ca="1">IFERROR(IF(BI$2=1,VLOOKUP($B67,loanData[],10,FALSE),BH70),0)</f>
        <v>0</v>
      </c>
      <c r="BJ67" s="6">
        <f ca="1">IFERROR(IF(BJ$2=1,VLOOKUP($B67,loanData[],10,FALSE),BI70),0)</f>
        <v>0</v>
      </c>
      <c r="BK67" s="6">
        <f ca="1">IFERROR(IF(BK$2=1,VLOOKUP($B67,loanData[],10,FALSE),BJ70),0)</f>
        <v>0</v>
      </c>
      <c r="BL67" s="6">
        <f ca="1">IFERROR(IF(BL$2=1,VLOOKUP($B67,loanData[],10,FALSE),BK70),0)</f>
        <v>0</v>
      </c>
      <c r="BM67" s="6">
        <f ca="1">IFERROR(IF(BM$2=1,VLOOKUP($B67,loanData[],10,FALSE),BL70),0)</f>
        <v>0</v>
      </c>
      <c r="BN67" s="6">
        <f ca="1">IFERROR(IF(BN$2=1,VLOOKUP($B67,loanData[],10,FALSE),BM70),0)</f>
        <v>0</v>
      </c>
      <c r="BO67" s="6">
        <f ca="1">IFERROR(IF(BO$2=1,VLOOKUP($B67,loanData[],10,FALSE),BN70),0)</f>
        <v>0</v>
      </c>
      <c r="BP67" s="6">
        <f ca="1">IFERROR(IF(BP$2=1,VLOOKUP($B67,loanData[],10,FALSE),BO70),0)</f>
        <v>0</v>
      </c>
      <c r="BQ67" s="6">
        <f ca="1">IFERROR(IF(BQ$2=1,VLOOKUP($B67,loanData[],10,FALSE),BP70),0)</f>
        <v>0</v>
      </c>
      <c r="BR67" s="6">
        <f ca="1">IFERROR(IF(BR$2=1,VLOOKUP($B67,loanData[],10,FALSE),BQ70),0)</f>
        <v>0</v>
      </c>
      <c r="BS67" s="6">
        <f ca="1">IFERROR(IF(BS$2=1,VLOOKUP($B67,loanData[],10,FALSE),BR70),0)</f>
        <v>0</v>
      </c>
      <c r="BT67" s="6">
        <f ca="1">IFERROR(IF(BT$2=1,VLOOKUP($B67,loanData[],10,FALSE),BS70),0)</f>
        <v>0</v>
      </c>
      <c r="BU67" s="6">
        <f ca="1">IFERROR(IF(BU$2=1,VLOOKUP($B67,loanData[],10,FALSE),BT70),0)</f>
        <v>0</v>
      </c>
      <c r="BV67" s="6">
        <f ca="1">IFERROR(IF(BV$2=1,VLOOKUP($B67,loanData[],10,FALSE),BU70),0)</f>
        <v>0</v>
      </c>
      <c r="BW67" s="6">
        <f ca="1">IFERROR(IF(BW$2=1,VLOOKUP($B67,loanData[],10,FALSE),BV70),0)</f>
        <v>0</v>
      </c>
      <c r="BX67" s="6">
        <f ca="1">IFERROR(IF(BX$2=1,VLOOKUP($B67,loanData[],10,FALSE),BW70),0)</f>
        <v>0</v>
      </c>
      <c r="BY67" s="6">
        <f ca="1">IFERROR(IF(BY$2=1,VLOOKUP($B67,loanData[],10,FALSE),BX70),0)</f>
        <v>0</v>
      </c>
      <c r="BZ67" s="6">
        <f ca="1">IFERROR(IF(BZ$2=1,VLOOKUP($B67,loanData[],10,FALSE),BY70),0)</f>
        <v>0</v>
      </c>
      <c r="CA67" s="6">
        <f ca="1">IFERROR(IF(CA$2=1,VLOOKUP($B67,loanData[],10,FALSE),BZ70),0)</f>
        <v>0</v>
      </c>
      <c r="CB67" s="6">
        <f ca="1">IFERROR(IF(CB$2=1,VLOOKUP($B67,loanData[],10,FALSE),CA70),0)</f>
        <v>0</v>
      </c>
      <c r="CC67" s="6">
        <f ca="1">IFERROR(IF(CC$2=1,VLOOKUP($B67,loanData[],10,FALSE),CB70),0)</f>
        <v>0</v>
      </c>
      <c r="CD67" s="6">
        <f ca="1">IFERROR(IF(CD$2=1,VLOOKUP($B67,loanData[],10,FALSE),CC70),0)</f>
        <v>0</v>
      </c>
      <c r="CE67" s="6">
        <f ca="1">IFERROR(IF(CE$2=1,VLOOKUP($B67,loanData[],10,FALSE),CD70),0)</f>
        <v>0</v>
      </c>
      <c r="CF67" s="6">
        <f ca="1">IFERROR(IF(CF$2=1,VLOOKUP($B67,loanData[],10,FALSE),CE70),0)</f>
        <v>0</v>
      </c>
      <c r="CG67" s="6">
        <f ca="1">IFERROR(IF(CG$2=1,VLOOKUP($B67,loanData[],10,FALSE),CF70),0)</f>
        <v>0</v>
      </c>
      <c r="CH67" s="6">
        <f ca="1">IFERROR(IF(CH$2=1,VLOOKUP($B67,loanData[],10,FALSE),CG70),0)</f>
        <v>0</v>
      </c>
      <c r="CI67" s="6">
        <f ca="1">IFERROR(IF(CI$2=1,VLOOKUP($B67,loanData[],10,FALSE),CH70),0)</f>
        <v>0</v>
      </c>
      <c r="CJ67" s="6">
        <f ca="1">IFERROR(IF(CJ$2=1,VLOOKUP($B67,loanData[],10,FALSE),CI70),0)</f>
        <v>0</v>
      </c>
      <c r="CK67" s="6">
        <f ca="1">IFERROR(IF(CK$2=1,VLOOKUP($B67,loanData[],10,FALSE),CJ70),0)</f>
        <v>0</v>
      </c>
      <c r="CL67" s="6">
        <f ca="1">IFERROR(IF(CL$2=1,VLOOKUP($B67,loanData[],10,FALSE),CK70),0)</f>
        <v>0</v>
      </c>
      <c r="CM67" s="6">
        <f ca="1">IFERROR(IF(CM$2=1,VLOOKUP($B67,loanData[],10,FALSE),CL70),0)</f>
        <v>0</v>
      </c>
      <c r="CN67" s="6">
        <f ca="1">IFERROR(IF(CN$2=1,VLOOKUP($B67,loanData[],10,FALSE),CM70),0)</f>
        <v>0</v>
      </c>
      <c r="CO67" s="6">
        <f ca="1">IFERROR(IF(CO$2=1,VLOOKUP($B67,loanData[],10,FALSE),CN70),0)</f>
        <v>0</v>
      </c>
      <c r="CP67" s="6">
        <f ca="1">IFERROR(IF(CP$2=1,VLOOKUP($B67,loanData[],10,FALSE),CO70),0)</f>
        <v>0</v>
      </c>
      <c r="CQ67" s="6">
        <f ca="1">IFERROR(IF(CQ$2=1,VLOOKUP($B67,loanData[],10,FALSE),CP70),0)</f>
        <v>0</v>
      </c>
      <c r="CR67" s="6">
        <f ca="1">IFERROR(IF(CR$2=1,VLOOKUP($B67,loanData[],10,FALSE),CQ70),0)</f>
        <v>0</v>
      </c>
      <c r="CS67" s="6">
        <f ca="1">IFERROR(IF(CS$2=1,VLOOKUP($B67,loanData[],10,FALSE),CR70),0)</f>
        <v>0</v>
      </c>
      <c r="CT67" s="6">
        <f ca="1">IFERROR(IF(CT$2=1,VLOOKUP($B67,loanData[],10,FALSE),CS70),0)</f>
        <v>0</v>
      </c>
      <c r="CU67" s="6">
        <f ca="1">IFERROR(IF(CU$2=1,VLOOKUP($B67,loanData[],10,FALSE),CT70),0)</f>
        <v>0</v>
      </c>
      <c r="CV67" s="6">
        <f ca="1">IFERROR(IF(CV$2=1,VLOOKUP($B67,loanData[],10,FALSE),CU70),0)</f>
        <v>0</v>
      </c>
      <c r="CW67" s="6">
        <f ca="1">IFERROR(IF(CW$2=1,VLOOKUP($B67,loanData[],10,FALSE),CV70),0)</f>
        <v>0</v>
      </c>
      <c r="CX67" s="6">
        <f ca="1">IFERROR(IF(CX$2=1,VLOOKUP($B67,loanData[],10,FALSE),CW70),0)</f>
        <v>0</v>
      </c>
      <c r="CY67" s="6">
        <f ca="1">IFERROR(IF(CY$2=1,VLOOKUP($B67,loanData[],10,FALSE),CX70),0)</f>
        <v>0</v>
      </c>
      <c r="CZ67" s="6">
        <f ca="1">IFERROR(IF(CZ$2=1,VLOOKUP($B67,loanData[],10,FALSE),CY70),0)</f>
        <v>0</v>
      </c>
      <c r="DA67" s="6">
        <f ca="1">IFERROR(IF(DA$2=1,VLOOKUP($B67,loanData[],10,FALSE),CZ70),0)</f>
        <v>0</v>
      </c>
      <c r="DB67" s="6">
        <f ca="1">IFERROR(IF(DB$2=1,VLOOKUP($B67,loanData[],10,FALSE),DA70),0)</f>
        <v>0</v>
      </c>
      <c r="DC67" s="6">
        <f ca="1">IFERROR(IF(DC$2=1,VLOOKUP($B67,loanData[],10,FALSE),DB70),0)</f>
        <v>0</v>
      </c>
      <c r="DD67" s="6">
        <f ca="1">IFERROR(IF(DD$2=1,VLOOKUP($B67,loanData[],10,FALSE),DC70),0)</f>
        <v>0</v>
      </c>
      <c r="DE67" s="6">
        <f ca="1">IFERROR(IF(DE$2=1,VLOOKUP($B67,loanData[],10,FALSE),DD70),0)</f>
        <v>0</v>
      </c>
      <c r="DF67" s="6">
        <f ca="1">IFERROR(IF(DF$2=1,VLOOKUP($B67,loanData[],10,FALSE),DE70),0)</f>
        <v>0</v>
      </c>
      <c r="DG67" s="6">
        <f ca="1">IFERROR(IF(DG$2=1,VLOOKUP($B67,loanData[],10,FALSE),DF70),0)</f>
        <v>0</v>
      </c>
      <c r="DH67" s="6">
        <f ca="1">IFERROR(IF(DH$2=1,VLOOKUP($B67,loanData[],10,FALSE),DG70),0)</f>
        <v>0</v>
      </c>
      <c r="DI67" s="6">
        <f ca="1">IFERROR(IF(DI$2=1,VLOOKUP($B67,loanData[],10,FALSE),DH70),0)</f>
        <v>0</v>
      </c>
      <c r="DJ67" s="6">
        <f ca="1">IFERROR(IF(DJ$2=1,VLOOKUP($B67,loanData[],10,FALSE),DI70),0)</f>
        <v>0</v>
      </c>
      <c r="DK67" s="6">
        <f ca="1">IFERROR(IF(DK$2=1,VLOOKUP($B67,loanData[],10,FALSE),DJ70),0)</f>
        <v>0</v>
      </c>
      <c r="DL67" s="6">
        <f ca="1">IFERROR(IF(DL$2=1,VLOOKUP($B67,loanData[],10,FALSE),DK70),0)</f>
        <v>0</v>
      </c>
      <c r="DM67" s="6">
        <f ca="1">IFERROR(IF(DM$2=1,VLOOKUP($B67,loanData[],10,FALSE),DL70),0)</f>
        <v>0</v>
      </c>
      <c r="DN67" s="6">
        <f ca="1">IFERROR(IF(DN$2=1,VLOOKUP($B67,loanData[],10,FALSE),DM70),0)</f>
        <v>0</v>
      </c>
      <c r="DO67" s="6">
        <f ca="1">IFERROR(IF(DO$2=1,VLOOKUP($B67,loanData[],10,FALSE),DN70),0)</f>
        <v>0</v>
      </c>
      <c r="DP67" s="6">
        <f ca="1">IFERROR(IF(DP$2=1,VLOOKUP($B67,loanData[],10,FALSE),DO70),0)</f>
        <v>0</v>
      </c>
      <c r="DQ67" s="6">
        <f ca="1">IFERROR(IF(DQ$2=1,VLOOKUP($B67,loanData[],10,FALSE),DP70),0)</f>
        <v>0</v>
      </c>
      <c r="DR67" s="6">
        <f ca="1">IFERROR(IF(DR$2=1,VLOOKUP($B67,loanData[],10,FALSE),DQ70),0)</f>
        <v>0</v>
      </c>
      <c r="DS67" s="6">
        <f ca="1">IFERROR(IF(DS$2=1,VLOOKUP($B67,loanData[],10,FALSE),DR70),0)</f>
        <v>0</v>
      </c>
      <c r="DT67" s="6">
        <f ca="1">IFERROR(IF(DT$2=1,VLOOKUP($B67,loanData[],10,FALSE),DS70),0)</f>
        <v>0</v>
      </c>
      <c r="DU67" s="6">
        <f ca="1">IFERROR(IF(DU$2=1,VLOOKUP($B67,loanData[],10,FALSE),DT70),0)</f>
        <v>0</v>
      </c>
      <c r="DV67" s="6">
        <f ca="1">IFERROR(IF(DV$2=1,VLOOKUP($B67,loanData[],10,FALSE),DU70),0)</f>
        <v>0</v>
      </c>
      <c r="DW67" s="6">
        <f ca="1">IFERROR(IF(DW$2=1,VLOOKUP($B67,loanData[],10,FALSE),DV70),0)</f>
        <v>0</v>
      </c>
      <c r="DX67" s="6">
        <f ca="1">IFERROR(IF(DX$2=1,VLOOKUP($B67,loanData[],10,FALSE),DW70),0)</f>
        <v>0</v>
      </c>
      <c r="DY67" s="6">
        <f ca="1">IFERROR(IF(DY$2=1,VLOOKUP($B67,loanData[],10,FALSE),DX70),0)</f>
        <v>0</v>
      </c>
      <c r="DZ67" s="6">
        <f ca="1">IFERROR(IF(DZ$2=1,VLOOKUP($B67,loanData[],10,FALSE),DY70),0)</f>
        <v>0</v>
      </c>
      <c r="EA67" s="6">
        <f ca="1">IFERROR(IF(EA$2=1,VLOOKUP($B67,loanData[],10,FALSE),DZ70),0)</f>
        <v>0</v>
      </c>
      <c r="EB67" s="6">
        <f ca="1">IFERROR(IF(EB$2=1,VLOOKUP($B67,loanData[],10,FALSE),EA70),0)</f>
        <v>0</v>
      </c>
      <c r="EC67" s="6">
        <f ca="1">IFERROR(IF(EC$2=1,VLOOKUP($B67,loanData[],10,FALSE),EB70),0)</f>
        <v>0</v>
      </c>
      <c r="ED67" s="6">
        <f ca="1">IFERROR(IF(ED$2=1,VLOOKUP($B67,loanData[],10,FALSE),EC70),0)</f>
        <v>0</v>
      </c>
      <c r="EE67" s="6">
        <f ca="1">IFERROR(IF(EE$2=1,VLOOKUP($B67,loanData[],10,FALSE),ED70),0)</f>
        <v>0</v>
      </c>
      <c r="EF67" s="6">
        <f ca="1">IFERROR(IF(EF$2=1,VLOOKUP($B67,loanData[],10,FALSE),EE70),0)</f>
        <v>0</v>
      </c>
      <c r="EG67" s="6">
        <f ca="1">IFERROR(IF(EG$2=1,VLOOKUP($B67,loanData[],10,FALSE),EF70),0)</f>
        <v>0</v>
      </c>
      <c r="EH67" s="6">
        <f ca="1">IFERROR(IF(EH$2=1,VLOOKUP($B67,loanData[],10,FALSE),EG70),0)</f>
        <v>0</v>
      </c>
      <c r="EI67" s="6">
        <f ca="1">IFERROR(IF(EI$2=1,VLOOKUP($B67,loanData[],10,FALSE),EH70),0)</f>
        <v>0</v>
      </c>
      <c r="EJ67" s="6">
        <f ca="1">IFERROR(IF(EJ$2=1,VLOOKUP($B67,loanData[],10,FALSE),EI70),0)</f>
        <v>0</v>
      </c>
      <c r="EK67" s="6">
        <f ca="1">IFERROR(IF(EK$2=1,VLOOKUP($B67,loanData[],10,FALSE),EJ70),0)</f>
        <v>0</v>
      </c>
      <c r="EL67" s="6">
        <f ca="1">IFERROR(IF(EL$2=1,VLOOKUP($B67,loanData[],10,FALSE),EK70),0)</f>
        <v>0</v>
      </c>
      <c r="EM67" s="6">
        <f ca="1">IFERROR(IF(EM$2=1,VLOOKUP($B67,loanData[],10,FALSE),EL70),0)</f>
        <v>0</v>
      </c>
      <c r="EN67" s="6">
        <f ca="1">IFERROR(IF(EN$2=1,VLOOKUP($B67,loanData[],10,FALSE),EM70),0)</f>
        <v>0</v>
      </c>
      <c r="EO67" s="6">
        <f ca="1">IFERROR(IF(EO$2=1,VLOOKUP($B67,loanData[],10,FALSE),EN70),0)</f>
        <v>0</v>
      </c>
      <c r="EP67" s="6">
        <f ca="1">IFERROR(IF(EP$2=1,VLOOKUP($B67,loanData[],10,FALSE),EO70),0)</f>
        <v>0</v>
      </c>
      <c r="EQ67" s="6">
        <f ca="1">IFERROR(IF(EQ$2=1,VLOOKUP($B67,loanData[],10,FALSE),EP70),0)</f>
        <v>0</v>
      </c>
      <c r="ER67" s="6">
        <f ca="1">IFERROR(IF(ER$2=1,VLOOKUP($B67,loanData[],10,FALSE),EQ70),0)</f>
        <v>0</v>
      </c>
      <c r="ES67" s="6">
        <f ca="1">IFERROR(IF(ES$2=1,VLOOKUP($B67,loanData[],10,FALSE),ER70),0)</f>
        <v>0</v>
      </c>
      <c r="ET67" s="6">
        <f ca="1">IFERROR(IF(ET$2=1,VLOOKUP($B67,loanData[],10,FALSE),ES70),0)</f>
        <v>0</v>
      </c>
      <c r="EU67" s="6">
        <f ca="1">IFERROR(IF(EU$2=1,VLOOKUP($B67,loanData[],10,FALSE),ET70),0)</f>
        <v>0</v>
      </c>
      <c r="EV67" s="6">
        <f ca="1">IFERROR(IF(EV$2=1,VLOOKUP($B67,loanData[],10,FALSE),EU70),0)</f>
        <v>0</v>
      </c>
      <c r="EW67" s="6">
        <f ca="1">IFERROR(IF(EW$2=1,VLOOKUP($B67,loanData[],10,FALSE),EV70),0)</f>
        <v>0</v>
      </c>
      <c r="EX67" s="6">
        <f ca="1">IFERROR(IF(EX$2=1,VLOOKUP($B67,loanData[],10,FALSE),EW70),0)</f>
        <v>0</v>
      </c>
      <c r="EY67" s="6">
        <f ca="1">IFERROR(IF(EY$2=1,VLOOKUP($B67,loanData[],10,FALSE),EX70),0)</f>
        <v>0</v>
      </c>
      <c r="EZ67" s="6">
        <f ca="1">IFERROR(IF(EZ$2=1,VLOOKUP($B67,loanData[],10,FALSE),EY70),0)</f>
        <v>0</v>
      </c>
      <c r="FA67" s="6">
        <f ca="1">IFERROR(IF(FA$2=1,VLOOKUP($B67,loanData[],10,FALSE),EZ70),0)</f>
        <v>0</v>
      </c>
      <c r="FB67" s="6">
        <f ca="1">IFERROR(IF(FB$2=1,VLOOKUP($B67,loanData[],10,FALSE),FA70),0)</f>
        <v>0</v>
      </c>
      <c r="FC67" s="6">
        <f ca="1">IFERROR(IF(FC$2=1,VLOOKUP($B67,loanData[],10,FALSE),FB70),0)</f>
        <v>0</v>
      </c>
      <c r="FD67" s="6">
        <f ca="1">IFERROR(IF(FD$2=1,VLOOKUP($B67,loanData[],10,FALSE),FC70),0)</f>
        <v>0</v>
      </c>
      <c r="FE67" s="6">
        <f ca="1">IFERROR(IF(FE$2=1,VLOOKUP($B67,loanData[],10,FALSE),FD70),0)</f>
        <v>0</v>
      </c>
      <c r="FF67" s="6">
        <f ca="1">IFERROR(IF(FF$2=1,VLOOKUP($B67,loanData[],10,FALSE),FE70),0)</f>
        <v>0</v>
      </c>
      <c r="FG67" s="6">
        <f ca="1">IFERROR(IF(FG$2=1,VLOOKUP($B67,loanData[],10,FALSE),FF70),0)</f>
        <v>0</v>
      </c>
      <c r="FH67" s="6">
        <f ca="1">IFERROR(IF(FH$2=1,VLOOKUP($B67,loanData[],10,FALSE),FG70),0)</f>
        <v>0</v>
      </c>
      <c r="FI67" s="6">
        <f ca="1">IFERROR(IF(FI$2=1,VLOOKUP($B67,loanData[],10,FALSE),FH70),0)</f>
        <v>0</v>
      </c>
      <c r="FJ67" s="6">
        <f ca="1">IFERROR(IF(FJ$2=1,VLOOKUP($B67,loanData[],10,FALSE),FI70),0)</f>
        <v>0</v>
      </c>
      <c r="FK67" s="6">
        <f ca="1">IFERROR(IF(FK$2=1,VLOOKUP($B67,loanData[],10,FALSE),FJ70),0)</f>
        <v>0</v>
      </c>
      <c r="FL67" s="6">
        <f ca="1">IFERROR(IF(FL$2=1,VLOOKUP($B67,loanData[],10,FALSE),FK70),0)</f>
        <v>0</v>
      </c>
      <c r="FM67" s="6">
        <f ca="1">IFERROR(IF(FM$2=1,VLOOKUP($B67,loanData[],10,FALSE),FL70),0)</f>
        <v>0</v>
      </c>
      <c r="FN67" s="6">
        <f ca="1">IFERROR(IF(FN$2=1,VLOOKUP($B67,loanData[],10,FALSE),FM70),0)</f>
        <v>0</v>
      </c>
      <c r="FO67" s="6">
        <f ca="1">IFERROR(IF(FO$2=1,VLOOKUP($B67,loanData[],10,FALSE),FN70),0)</f>
        <v>0</v>
      </c>
      <c r="FP67" s="6">
        <f ca="1">IFERROR(IF(FP$2=1,VLOOKUP($B67,loanData[],10,FALSE),FO70),0)</f>
        <v>0</v>
      </c>
      <c r="FQ67" s="6">
        <f ca="1">IFERROR(IF(FQ$2=1,VLOOKUP($B67,loanData[],10,FALSE),FP70),0)</f>
        <v>0</v>
      </c>
      <c r="FR67" s="6">
        <f ca="1">IFERROR(IF(FR$2=1,VLOOKUP($B67,loanData[],10,FALSE),FQ70),0)</f>
        <v>0</v>
      </c>
      <c r="FS67" s="6">
        <f ca="1">IFERROR(IF(FS$2=1,VLOOKUP($B67,loanData[],10,FALSE),FR70),0)</f>
        <v>0</v>
      </c>
      <c r="FT67" s="6">
        <f ca="1">IFERROR(IF(FT$2=1,VLOOKUP($B67,loanData[],10,FALSE),FS70),0)</f>
        <v>0</v>
      </c>
      <c r="FU67" s="6">
        <f ca="1">IFERROR(IF(FU$2=1,VLOOKUP($B67,loanData[],10,FALSE),FT70),0)</f>
        <v>0</v>
      </c>
      <c r="FV67" s="6">
        <f ca="1">IFERROR(IF(FV$2=1,VLOOKUP($B67,loanData[],10,FALSE),FU70),0)</f>
        <v>0</v>
      </c>
      <c r="FW67" s="6">
        <f ca="1">IFERROR(IF(FW$2=1,VLOOKUP($B67,loanData[],10,FALSE),FV70),0)</f>
        <v>0</v>
      </c>
      <c r="FX67" s="6">
        <f ca="1">IFERROR(IF(FX$2=1,VLOOKUP($B67,loanData[],10,FALSE),FW70),0)</f>
        <v>0</v>
      </c>
      <c r="FY67" s="6">
        <f ca="1">IFERROR(IF(FY$2=1,VLOOKUP($B67,loanData[],10,FALSE),FX70),0)</f>
        <v>0</v>
      </c>
      <c r="FZ67" s="6">
        <f ca="1">IFERROR(IF(FZ$2=1,VLOOKUP($B67,loanData[],10,FALSE),FY70),0)</f>
        <v>0</v>
      </c>
      <c r="GA67" s="6">
        <f ca="1">IFERROR(IF(GA$2=1,VLOOKUP($B67,loanData[],10,FALSE),FZ70),0)</f>
        <v>0</v>
      </c>
      <c r="GB67" s="6">
        <f ca="1">IFERROR(IF(GB$2=1,VLOOKUP($B67,loanData[],10,FALSE),GA70),0)</f>
        <v>0</v>
      </c>
      <c r="GC67" s="6">
        <f ca="1">IFERROR(IF(GC$2=1,VLOOKUP($B67,loanData[],10,FALSE),GB70),0)</f>
        <v>0</v>
      </c>
      <c r="GD67" s="6">
        <f ca="1">IFERROR(IF(GD$2=1,VLOOKUP($B67,loanData[],10,FALSE),GC70),0)</f>
        <v>0</v>
      </c>
      <c r="GE67" s="6">
        <f ca="1">IFERROR(IF(GE$2=1,VLOOKUP($B67,loanData[],10,FALSE),GD70),0)</f>
        <v>0</v>
      </c>
      <c r="GF67" s="6">
        <f ca="1">IFERROR(IF(GF$2=1,VLOOKUP($B67,loanData[],10,FALSE),GE70),0)</f>
        <v>0</v>
      </c>
      <c r="GG67" s="6">
        <f ca="1">IFERROR(IF(GG$2=1,VLOOKUP($B67,loanData[],10,FALSE),GF70),0)</f>
        <v>0</v>
      </c>
      <c r="GH67" s="6">
        <f ca="1">IFERROR(IF(GH$2=1,VLOOKUP($B67,loanData[],10,FALSE),GG70),0)</f>
        <v>0</v>
      </c>
      <c r="GI67" s="6">
        <f ca="1">IFERROR(IF(GI$2=1,VLOOKUP($B67,loanData[],10,FALSE),GH70),0)</f>
        <v>0</v>
      </c>
      <c r="GJ67" s="6">
        <f ca="1">IFERROR(IF(GJ$2=1,VLOOKUP($B67,loanData[],10,FALSE),GI70),0)</f>
        <v>0</v>
      </c>
      <c r="GK67" s="6">
        <f ca="1">IFERROR(IF(GK$2=1,VLOOKUP($B67,loanData[],10,FALSE),GJ70),0)</f>
        <v>0</v>
      </c>
      <c r="GL67" s="6">
        <f ca="1">IFERROR(IF(GL$2=1,VLOOKUP($B67,loanData[],10,FALSE),GK70),0)</f>
        <v>0</v>
      </c>
      <c r="GM67" s="6">
        <f ca="1">IFERROR(IF(GM$2=1,VLOOKUP($B67,loanData[],10,FALSE),GL70),0)</f>
        <v>0</v>
      </c>
    </row>
    <row r="68" spans="2:195" x14ac:dyDescent="0.25">
      <c r="B68" s="7">
        <f>IFERROR(VLOOKUP($B67,loanData[],2,FALSE),"")</f>
        <v>0</v>
      </c>
      <c r="E68" s="8" t="s">
        <v>6</v>
      </c>
      <c r="F68" s="8"/>
      <c r="G68" s="3">
        <f ca="1">IFERROR(G67*(VLOOKUP($B67,loanData[],7,FALSE)/12),0)</f>
        <v>0</v>
      </c>
      <c r="H68" s="3">
        <f ca="1">IFERROR(H67*(VLOOKUP($B67,loanData[],7,FALSE)/12),0)</f>
        <v>0</v>
      </c>
      <c r="I68" s="3">
        <f ca="1">IFERROR(I67*(VLOOKUP($B67,loanData[],7,FALSE)/12),0)</f>
        <v>0</v>
      </c>
      <c r="J68" s="3">
        <f ca="1">IFERROR(J67*(VLOOKUP($B67,loanData[],7,FALSE)/12),0)</f>
        <v>0</v>
      </c>
      <c r="K68" s="3">
        <f ca="1">IFERROR(K67*(VLOOKUP($B67,loanData[],7,FALSE)/12),0)</f>
        <v>0</v>
      </c>
      <c r="L68" s="3">
        <f ca="1">IFERROR(L67*(VLOOKUP($B67,loanData[],7,FALSE)/12),0)</f>
        <v>0</v>
      </c>
      <c r="M68" s="3">
        <f ca="1">IFERROR(M67*(VLOOKUP($B67,loanData[],7,FALSE)/12),0)</f>
        <v>0</v>
      </c>
      <c r="N68" s="3">
        <f ca="1">IFERROR(N67*(VLOOKUP($B67,loanData[],7,FALSE)/12),0)</f>
        <v>0</v>
      </c>
      <c r="O68" s="3">
        <f ca="1">IFERROR(O67*(VLOOKUP($B67,loanData[],7,FALSE)/12),0)</f>
        <v>0</v>
      </c>
      <c r="P68" s="3">
        <f ca="1">IFERROR(P67*(VLOOKUP($B67,loanData[],7,FALSE)/12),0)</f>
        <v>0</v>
      </c>
      <c r="Q68" s="3">
        <f ca="1">IFERROR(Q67*(VLOOKUP($B67,loanData[],7,FALSE)/12),0)</f>
        <v>0</v>
      </c>
      <c r="R68" s="3">
        <f ca="1">IFERROR(R67*(VLOOKUP($B67,loanData[],7,FALSE)/12),0)</f>
        <v>0</v>
      </c>
      <c r="S68" s="3">
        <f ca="1">IFERROR(S67*(VLOOKUP($B67,loanData[],7,FALSE)/12),0)</f>
        <v>0</v>
      </c>
      <c r="T68" s="3">
        <f ca="1">IFERROR(T67*(VLOOKUP($B67,loanData[],7,FALSE)/12),0)</f>
        <v>0</v>
      </c>
      <c r="U68" s="3">
        <f ca="1">IFERROR(U67*(VLOOKUP($B67,loanData[],7,FALSE)/12),0)</f>
        <v>0</v>
      </c>
      <c r="V68" s="3">
        <f ca="1">IFERROR(V67*(VLOOKUP($B67,loanData[],7,FALSE)/12),0)</f>
        <v>0</v>
      </c>
      <c r="W68" s="3">
        <f ca="1">IFERROR(W67*(VLOOKUP($B67,loanData[],7,FALSE)/12),0)</f>
        <v>0</v>
      </c>
      <c r="X68" s="3">
        <f ca="1">IFERROR(X67*(VLOOKUP($B67,loanData[],7,FALSE)/12),0)</f>
        <v>0</v>
      </c>
      <c r="Y68" s="3">
        <f ca="1">IFERROR(Y67*(VLOOKUP($B67,loanData[],7,FALSE)/12),0)</f>
        <v>0</v>
      </c>
      <c r="Z68" s="3">
        <f ca="1">IFERROR(Z67*(VLOOKUP($B67,loanData[],7,FALSE)/12),0)</f>
        <v>0</v>
      </c>
      <c r="AA68" s="3">
        <f ca="1">IFERROR(AA67*(VLOOKUP($B67,loanData[],7,FALSE)/12),0)</f>
        <v>0</v>
      </c>
      <c r="AB68" s="3">
        <f ca="1">IFERROR(AB67*(VLOOKUP($B67,loanData[],7,FALSE)/12),0)</f>
        <v>0</v>
      </c>
      <c r="AC68" s="3">
        <f ca="1">IFERROR(AC67*(VLOOKUP($B67,loanData[],7,FALSE)/12),0)</f>
        <v>0</v>
      </c>
      <c r="AD68" s="3">
        <f ca="1">IFERROR(AD67*(VLOOKUP($B67,loanData[],7,FALSE)/12),0)</f>
        <v>0</v>
      </c>
      <c r="AE68" s="3">
        <f ca="1">IFERROR(AE67*(VLOOKUP($B67,loanData[],7,FALSE)/12),0)</f>
        <v>0</v>
      </c>
      <c r="AF68" s="3">
        <f ca="1">IFERROR(AF67*(VLOOKUP($B67,loanData[],7,FALSE)/12),0)</f>
        <v>0</v>
      </c>
      <c r="AG68" s="3">
        <f ca="1">IFERROR(AG67*(VLOOKUP($B67,loanData[],7,FALSE)/12),0)</f>
        <v>0</v>
      </c>
      <c r="AH68" s="3">
        <f ca="1">IFERROR(AH67*(VLOOKUP($B67,loanData[],7,FALSE)/12),0)</f>
        <v>0</v>
      </c>
      <c r="AI68" s="3">
        <f ca="1">IFERROR(AI67*(VLOOKUP($B67,loanData[],7,FALSE)/12),0)</f>
        <v>0</v>
      </c>
      <c r="AJ68" s="3">
        <f ca="1">IFERROR(AJ67*(VLOOKUP($B67,loanData[],7,FALSE)/12),0)</f>
        <v>0</v>
      </c>
      <c r="AK68" s="3">
        <f ca="1">IFERROR(AK67*(VLOOKUP($B67,loanData[],7,FALSE)/12),0)</f>
        <v>0</v>
      </c>
      <c r="AL68" s="3">
        <f ca="1">IFERROR(AL67*(VLOOKUP($B67,loanData[],7,FALSE)/12),0)</f>
        <v>0</v>
      </c>
      <c r="AM68" s="3">
        <f ca="1">IFERROR(AM67*(VLOOKUP($B67,loanData[],7,FALSE)/12),0)</f>
        <v>0</v>
      </c>
      <c r="AN68" s="3">
        <f ca="1">IFERROR(AN67*(VLOOKUP($B67,loanData[],7,FALSE)/12),0)</f>
        <v>0</v>
      </c>
      <c r="AO68" s="3">
        <f ca="1">IFERROR(AO67*(VLOOKUP($B67,loanData[],7,FALSE)/12),0)</f>
        <v>0</v>
      </c>
      <c r="AP68" s="3">
        <f ca="1">IFERROR(AP67*(VLOOKUP($B67,loanData[],7,FALSE)/12),0)</f>
        <v>0</v>
      </c>
      <c r="AQ68" s="3">
        <f ca="1">IFERROR(AQ67*(VLOOKUP($B67,loanData[],7,FALSE)/12),0)</f>
        <v>0</v>
      </c>
      <c r="AR68" s="3">
        <f ca="1">IFERROR(AR67*(VLOOKUP($B67,loanData[],7,FALSE)/12),0)</f>
        <v>0</v>
      </c>
      <c r="AS68" s="3">
        <f ca="1">IFERROR(AS67*(VLOOKUP($B67,loanData[],7,FALSE)/12),0)</f>
        <v>0</v>
      </c>
      <c r="AT68" s="3">
        <f ca="1">IFERROR(AT67*(VLOOKUP($B67,loanData[],7,FALSE)/12),0)</f>
        <v>0</v>
      </c>
      <c r="AU68" s="3">
        <f ca="1">IFERROR(AU67*(VLOOKUP($B67,loanData[],7,FALSE)/12),0)</f>
        <v>0</v>
      </c>
      <c r="AV68" s="3">
        <f ca="1">IFERROR(AV67*(VLOOKUP($B67,loanData[],7,FALSE)/12),0)</f>
        <v>0</v>
      </c>
      <c r="AW68" s="3">
        <f ca="1">IFERROR(AW67*(VLOOKUP($B67,loanData[],7,FALSE)/12),0)</f>
        <v>0</v>
      </c>
      <c r="AX68" s="3">
        <f ca="1">IFERROR(AX67*(VLOOKUP($B67,loanData[],7,FALSE)/12),0)</f>
        <v>0</v>
      </c>
      <c r="AY68" s="3">
        <f ca="1">IFERROR(AY67*(VLOOKUP($B67,loanData[],7,FALSE)/12),0)</f>
        <v>0</v>
      </c>
      <c r="AZ68" s="3">
        <f ca="1">IFERROR(AZ67*(VLOOKUP($B67,loanData[],7,FALSE)/12),0)</f>
        <v>0</v>
      </c>
      <c r="BA68" s="3">
        <f ca="1">IFERROR(BA67*(VLOOKUP($B67,loanData[],7,FALSE)/12),0)</f>
        <v>0</v>
      </c>
      <c r="BB68" s="3">
        <f ca="1">IFERROR(BB67*(VLOOKUP($B67,loanData[],7,FALSE)/12),0)</f>
        <v>0</v>
      </c>
      <c r="BC68" s="3">
        <f ca="1">IFERROR(BC67*(VLOOKUP($B67,loanData[],7,FALSE)/12),0)</f>
        <v>0</v>
      </c>
      <c r="BD68" s="3">
        <f ca="1">IFERROR(BD67*(VLOOKUP($B67,loanData[],7,FALSE)/12),0)</f>
        <v>0</v>
      </c>
      <c r="BE68" s="3">
        <f ca="1">IFERROR(BE67*(VLOOKUP($B67,loanData[],7,FALSE)/12),0)</f>
        <v>0</v>
      </c>
      <c r="BF68" s="3">
        <f ca="1">IFERROR(BF67*(VLOOKUP($B67,loanData[],7,FALSE)/12),0)</f>
        <v>0</v>
      </c>
      <c r="BG68" s="3">
        <f ca="1">IFERROR(BG67*(VLOOKUP($B67,loanData[],7,FALSE)/12),0)</f>
        <v>0</v>
      </c>
      <c r="BH68" s="3">
        <f ca="1">IFERROR(BH67*(VLOOKUP($B67,loanData[],7,FALSE)/12),0)</f>
        <v>0</v>
      </c>
      <c r="BI68" s="3">
        <f ca="1">IFERROR(BI67*(VLOOKUP($B67,loanData[],7,FALSE)/12),0)</f>
        <v>0</v>
      </c>
      <c r="BJ68" s="3">
        <f ca="1">IFERROR(BJ67*(VLOOKUP($B67,loanData[],7,FALSE)/12),0)</f>
        <v>0</v>
      </c>
      <c r="BK68" s="3">
        <f ca="1">IFERROR(BK67*(VLOOKUP($B67,loanData[],7,FALSE)/12),0)</f>
        <v>0</v>
      </c>
      <c r="BL68" s="3">
        <f ca="1">IFERROR(BL67*(VLOOKUP($B67,loanData[],7,FALSE)/12),0)</f>
        <v>0</v>
      </c>
      <c r="BM68" s="3">
        <f ca="1">IFERROR(BM67*(VLOOKUP($B67,loanData[],7,FALSE)/12),0)</f>
        <v>0</v>
      </c>
      <c r="BN68" s="3">
        <f ca="1">IFERROR(BN67*(VLOOKUP($B67,loanData[],7,FALSE)/12),0)</f>
        <v>0</v>
      </c>
      <c r="BO68" s="3">
        <f ca="1">IFERROR(BO67*(VLOOKUP($B67,loanData[],7,FALSE)/12),0)</f>
        <v>0</v>
      </c>
      <c r="BP68" s="3">
        <f ca="1">IFERROR(BP67*(VLOOKUP($B67,loanData[],7,FALSE)/12),0)</f>
        <v>0</v>
      </c>
      <c r="BQ68" s="3">
        <f ca="1">IFERROR(BQ67*(VLOOKUP($B67,loanData[],7,FALSE)/12),0)</f>
        <v>0</v>
      </c>
      <c r="BR68" s="3">
        <f ca="1">IFERROR(BR67*(VLOOKUP($B67,loanData[],7,FALSE)/12),0)</f>
        <v>0</v>
      </c>
      <c r="BS68" s="3">
        <f ca="1">IFERROR(BS67*(VLOOKUP($B67,loanData[],7,FALSE)/12),0)</f>
        <v>0</v>
      </c>
      <c r="BT68" s="3">
        <f ca="1">IFERROR(BT67*(VLOOKUP($B67,loanData[],7,FALSE)/12),0)</f>
        <v>0</v>
      </c>
      <c r="BU68" s="3">
        <f ca="1">IFERROR(BU67*(VLOOKUP($B67,loanData[],7,FALSE)/12),0)</f>
        <v>0</v>
      </c>
      <c r="BV68" s="3">
        <f ca="1">IFERROR(BV67*(VLOOKUP($B67,loanData[],7,FALSE)/12),0)</f>
        <v>0</v>
      </c>
      <c r="BW68" s="3">
        <f ca="1">IFERROR(BW67*(VLOOKUP($B67,loanData[],7,FALSE)/12),0)</f>
        <v>0</v>
      </c>
      <c r="BX68" s="3">
        <f ca="1">IFERROR(BX67*(VLOOKUP($B67,loanData[],7,FALSE)/12),0)</f>
        <v>0</v>
      </c>
      <c r="BY68" s="3">
        <f ca="1">IFERROR(BY67*(VLOOKUP($B67,loanData[],7,FALSE)/12),0)</f>
        <v>0</v>
      </c>
      <c r="BZ68" s="3">
        <f ca="1">IFERROR(BZ67*(VLOOKUP($B67,loanData[],7,FALSE)/12),0)</f>
        <v>0</v>
      </c>
      <c r="CA68" s="3">
        <f ca="1">IFERROR(CA67*(VLOOKUP($B67,loanData[],7,FALSE)/12),0)</f>
        <v>0</v>
      </c>
      <c r="CB68" s="3">
        <f ca="1">IFERROR(CB67*(VLOOKUP($B67,loanData[],7,FALSE)/12),0)</f>
        <v>0</v>
      </c>
      <c r="CC68" s="3">
        <f ca="1">IFERROR(CC67*(VLOOKUP($B67,loanData[],7,FALSE)/12),0)</f>
        <v>0</v>
      </c>
      <c r="CD68" s="3">
        <f ca="1">IFERROR(CD67*(VLOOKUP($B67,loanData[],7,FALSE)/12),0)</f>
        <v>0</v>
      </c>
      <c r="CE68" s="3">
        <f ca="1">IFERROR(CE67*(VLOOKUP($B67,loanData[],7,FALSE)/12),0)</f>
        <v>0</v>
      </c>
      <c r="CF68" s="3">
        <f ca="1">IFERROR(CF67*(VLOOKUP($B67,loanData[],7,FALSE)/12),0)</f>
        <v>0</v>
      </c>
      <c r="CG68" s="3">
        <f ca="1">IFERROR(CG67*(VLOOKUP($B67,loanData[],7,FALSE)/12),0)</f>
        <v>0</v>
      </c>
      <c r="CH68" s="3">
        <f ca="1">IFERROR(CH67*(VLOOKUP($B67,loanData[],7,FALSE)/12),0)</f>
        <v>0</v>
      </c>
      <c r="CI68" s="3">
        <f ca="1">IFERROR(CI67*(VLOOKUP($B67,loanData[],7,FALSE)/12),0)</f>
        <v>0</v>
      </c>
      <c r="CJ68" s="3">
        <f ca="1">IFERROR(CJ67*(VLOOKUP($B67,loanData[],7,FALSE)/12),0)</f>
        <v>0</v>
      </c>
      <c r="CK68" s="3">
        <f ca="1">IFERROR(CK67*(VLOOKUP($B67,loanData[],7,FALSE)/12),0)</f>
        <v>0</v>
      </c>
      <c r="CL68" s="3">
        <f ca="1">IFERROR(CL67*(VLOOKUP($B67,loanData[],7,FALSE)/12),0)</f>
        <v>0</v>
      </c>
      <c r="CM68" s="3">
        <f ca="1">IFERROR(CM67*(VLOOKUP($B67,loanData[],7,FALSE)/12),0)</f>
        <v>0</v>
      </c>
      <c r="CN68" s="3">
        <f ca="1">IFERROR(CN67*(VLOOKUP($B67,loanData[],7,FALSE)/12),0)</f>
        <v>0</v>
      </c>
      <c r="CO68" s="3">
        <f ca="1">IFERROR(CO67*(VLOOKUP($B67,loanData[],7,FALSE)/12),0)</f>
        <v>0</v>
      </c>
      <c r="CP68" s="3">
        <f ca="1">IFERROR(CP67*(VLOOKUP($B67,loanData[],7,FALSE)/12),0)</f>
        <v>0</v>
      </c>
      <c r="CQ68" s="3">
        <f ca="1">IFERROR(CQ67*(VLOOKUP($B67,loanData[],7,FALSE)/12),0)</f>
        <v>0</v>
      </c>
      <c r="CR68" s="3">
        <f ca="1">IFERROR(CR67*(VLOOKUP($B67,loanData[],7,FALSE)/12),0)</f>
        <v>0</v>
      </c>
      <c r="CS68" s="3">
        <f ca="1">IFERROR(CS67*(VLOOKUP($B67,loanData[],7,FALSE)/12),0)</f>
        <v>0</v>
      </c>
      <c r="CT68" s="3">
        <f ca="1">IFERROR(CT67*(VLOOKUP($B67,loanData[],7,FALSE)/12),0)</f>
        <v>0</v>
      </c>
      <c r="CU68" s="3">
        <f ca="1">IFERROR(CU67*(VLOOKUP($B67,loanData[],7,FALSE)/12),0)</f>
        <v>0</v>
      </c>
      <c r="CV68" s="3">
        <f ca="1">IFERROR(CV67*(VLOOKUP($B67,loanData[],7,FALSE)/12),0)</f>
        <v>0</v>
      </c>
      <c r="CW68" s="3">
        <f ca="1">IFERROR(CW67*(VLOOKUP($B67,loanData[],7,FALSE)/12),0)</f>
        <v>0</v>
      </c>
      <c r="CX68" s="3">
        <f ca="1">IFERROR(CX67*(VLOOKUP($B67,loanData[],7,FALSE)/12),0)</f>
        <v>0</v>
      </c>
      <c r="CY68" s="3">
        <f ca="1">IFERROR(CY67*(VLOOKUP($B67,loanData[],7,FALSE)/12),0)</f>
        <v>0</v>
      </c>
      <c r="CZ68" s="3">
        <f ca="1">IFERROR(CZ67*(VLOOKUP($B67,loanData[],7,FALSE)/12),0)</f>
        <v>0</v>
      </c>
      <c r="DA68" s="3">
        <f ca="1">IFERROR(DA67*(VLOOKUP($B67,loanData[],7,FALSE)/12),0)</f>
        <v>0</v>
      </c>
      <c r="DB68" s="3">
        <f ca="1">IFERROR(DB67*(VLOOKUP($B67,loanData[],7,FALSE)/12),0)</f>
        <v>0</v>
      </c>
      <c r="DC68" s="3">
        <f ca="1">IFERROR(DC67*(VLOOKUP($B67,loanData[],7,FALSE)/12),0)</f>
        <v>0</v>
      </c>
      <c r="DD68" s="3">
        <f ca="1">IFERROR(DD67*(VLOOKUP($B67,loanData[],7,FALSE)/12),0)</f>
        <v>0</v>
      </c>
      <c r="DE68" s="3">
        <f ca="1">IFERROR(DE67*(VLOOKUP($B67,loanData[],7,FALSE)/12),0)</f>
        <v>0</v>
      </c>
      <c r="DF68" s="3">
        <f ca="1">IFERROR(DF67*(VLOOKUP($B67,loanData[],7,FALSE)/12),0)</f>
        <v>0</v>
      </c>
      <c r="DG68" s="3">
        <f ca="1">IFERROR(DG67*(VLOOKUP($B67,loanData[],7,FALSE)/12),0)</f>
        <v>0</v>
      </c>
      <c r="DH68" s="3">
        <f ca="1">IFERROR(DH67*(VLOOKUP($B67,loanData[],7,FALSE)/12),0)</f>
        <v>0</v>
      </c>
      <c r="DI68" s="3">
        <f ca="1">IFERROR(DI67*(VLOOKUP($B67,loanData[],7,FALSE)/12),0)</f>
        <v>0</v>
      </c>
      <c r="DJ68" s="3">
        <f ca="1">IFERROR(DJ67*(VLOOKUP($B67,loanData[],7,FALSE)/12),0)</f>
        <v>0</v>
      </c>
      <c r="DK68" s="3">
        <f ca="1">IFERROR(DK67*(VLOOKUP($B67,loanData[],7,FALSE)/12),0)</f>
        <v>0</v>
      </c>
      <c r="DL68" s="3">
        <f ca="1">IFERROR(DL67*(VLOOKUP($B67,loanData[],7,FALSE)/12),0)</f>
        <v>0</v>
      </c>
      <c r="DM68" s="3">
        <f ca="1">IFERROR(DM67*(VLOOKUP($B67,loanData[],7,FALSE)/12),0)</f>
        <v>0</v>
      </c>
      <c r="DN68" s="3">
        <f ca="1">IFERROR(DN67*(VLOOKUP($B67,loanData[],7,FALSE)/12),0)</f>
        <v>0</v>
      </c>
      <c r="DO68" s="3">
        <f ca="1">IFERROR(DO67*(VLOOKUP($B67,loanData[],7,FALSE)/12),0)</f>
        <v>0</v>
      </c>
      <c r="DP68" s="3">
        <f ca="1">IFERROR(DP67*(VLOOKUP($B67,loanData[],7,FALSE)/12),0)</f>
        <v>0</v>
      </c>
      <c r="DQ68" s="3">
        <f ca="1">IFERROR(DQ67*(VLOOKUP($B67,loanData[],7,FALSE)/12),0)</f>
        <v>0</v>
      </c>
      <c r="DR68" s="3">
        <f ca="1">IFERROR(DR67*(VLOOKUP($B67,loanData[],7,FALSE)/12),0)</f>
        <v>0</v>
      </c>
      <c r="DS68" s="3">
        <f ca="1">IFERROR(DS67*(VLOOKUP($B67,loanData[],7,FALSE)/12),0)</f>
        <v>0</v>
      </c>
      <c r="DT68" s="3">
        <f ca="1">IFERROR(DT67*(VLOOKUP($B67,loanData[],7,FALSE)/12),0)</f>
        <v>0</v>
      </c>
      <c r="DU68" s="3">
        <f ca="1">IFERROR(DU67*(VLOOKUP($B67,loanData[],7,FALSE)/12),0)</f>
        <v>0</v>
      </c>
      <c r="DV68" s="3">
        <f ca="1">IFERROR(DV67*(VLOOKUP($B67,loanData[],7,FALSE)/12),0)</f>
        <v>0</v>
      </c>
      <c r="DW68" s="3">
        <f ca="1">IFERROR(DW67*(VLOOKUP($B67,loanData[],7,FALSE)/12),0)</f>
        <v>0</v>
      </c>
      <c r="DX68" s="3">
        <f ca="1">IFERROR(DX67*(VLOOKUP($B67,loanData[],7,FALSE)/12),0)</f>
        <v>0</v>
      </c>
      <c r="DY68" s="3">
        <f ca="1">IFERROR(DY67*(VLOOKUP($B67,loanData[],7,FALSE)/12),0)</f>
        <v>0</v>
      </c>
      <c r="DZ68" s="3">
        <f ca="1">IFERROR(DZ67*(VLOOKUP($B67,loanData[],7,FALSE)/12),0)</f>
        <v>0</v>
      </c>
      <c r="EA68" s="3">
        <f ca="1">IFERROR(EA67*(VLOOKUP($B67,loanData[],7,FALSE)/12),0)</f>
        <v>0</v>
      </c>
      <c r="EB68" s="3">
        <f ca="1">IFERROR(EB67*(VLOOKUP($B67,loanData[],7,FALSE)/12),0)</f>
        <v>0</v>
      </c>
      <c r="EC68" s="3">
        <f ca="1">IFERROR(EC67*(VLOOKUP($B67,loanData[],7,FALSE)/12),0)</f>
        <v>0</v>
      </c>
      <c r="ED68" s="3">
        <f ca="1">IFERROR(ED67*(VLOOKUP($B67,loanData[],7,FALSE)/12),0)</f>
        <v>0</v>
      </c>
      <c r="EE68" s="3">
        <f ca="1">IFERROR(EE67*(VLOOKUP($B67,loanData[],7,FALSE)/12),0)</f>
        <v>0</v>
      </c>
      <c r="EF68" s="3">
        <f ca="1">IFERROR(EF67*(VLOOKUP($B67,loanData[],7,FALSE)/12),0)</f>
        <v>0</v>
      </c>
      <c r="EG68" s="3">
        <f ca="1">IFERROR(EG67*(VLOOKUP($B67,loanData[],7,FALSE)/12),0)</f>
        <v>0</v>
      </c>
      <c r="EH68" s="3">
        <f ca="1">IFERROR(EH67*(VLOOKUP($B67,loanData[],7,FALSE)/12),0)</f>
        <v>0</v>
      </c>
      <c r="EI68" s="3">
        <f ca="1">IFERROR(EI67*(VLOOKUP($B67,loanData[],7,FALSE)/12),0)</f>
        <v>0</v>
      </c>
      <c r="EJ68" s="3">
        <f ca="1">IFERROR(EJ67*(VLOOKUP($B67,loanData[],7,FALSE)/12),0)</f>
        <v>0</v>
      </c>
      <c r="EK68" s="3">
        <f ca="1">IFERROR(EK67*(VLOOKUP($B67,loanData[],7,FALSE)/12),0)</f>
        <v>0</v>
      </c>
      <c r="EL68" s="3">
        <f ca="1">IFERROR(EL67*(VLOOKUP($B67,loanData[],7,FALSE)/12),0)</f>
        <v>0</v>
      </c>
      <c r="EM68" s="3">
        <f ca="1">IFERROR(EM67*(VLOOKUP($B67,loanData[],7,FALSE)/12),0)</f>
        <v>0</v>
      </c>
      <c r="EN68" s="3">
        <f ca="1">IFERROR(EN67*(VLOOKUP($B67,loanData[],7,FALSE)/12),0)</f>
        <v>0</v>
      </c>
      <c r="EO68" s="3">
        <f ca="1">IFERROR(EO67*(VLOOKUP($B67,loanData[],7,FALSE)/12),0)</f>
        <v>0</v>
      </c>
      <c r="EP68" s="3">
        <f ca="1">IFERROR(EP67*(VLOOKUP($B67,loanData[],7,FALSE)/12),0)</f>
        <v>0</v>
      </c>
      <c r="EQ68" s="3">
        <f ca="1">IFERROR(EQ67*(VLOOKUP($B67,loanData[],7,FALSE)/12),0)</f>
        <v>0</v>
      </c>
      <c r="ER68" s="3">
        <f ca="1">IFERROR(ER67*(VLOOKUP($B67,loanData[],7,FALSE)/12),0)</f>
        <v>0</v>
      </c>
      <c r="ES68" s="3">
        <f ca="1">IFERROR(ES67*(VLOOKUP($B67,loanData[],7,FALSE)/12),0)</f>
        <v>0</v>
      </c>
      <c r="ET68" s="3">
        <f ca="1">IFERROR(ET67*(VLOOKUP($B67,loanData[],7,FALSE)/12),0)</f>
        <v>0</v>
      </c>
      <c r="EU68" s="3">
        <f ca="1">IFERROR(EU67*(VLOOKUP($B67,loanData[],7,FALSE)/12),0)</f>
        <v>0</v>
      </c>
      <c r="EV68" s="3">
        <f ca="1">IFERROR(EV67*(VLOOKUP($B67,loanData[],7,FALSE)/12),0)</f>
        <v>0</v>
      </c>
      <c r="EW68" s="3">
        <f ca="1">IFERROR(EW67*(VLOOKUP($B67,loanData[],7,FALSE)/12),0)</f>
        <v>0</v>
      </c>
      <c r="EX68" s="3">
        <f ca="1">IFERROR(EX67*(VLOOKUP($B67,loanData[],7,FALSE)/12),0)</f>
        <v>0</v>
      </c>
      <c r="EY68" s="3">
        <f ca="1">IFERROR(EY67*(VLOOKUP($B67,loanData[],7,FALSE)/12),0)</f>
        <v>0</v>
      </c>
      <c r="EZ68" s="3">
        <f ca="1">IFERROR(EZ67*(VLOOKUP($B67,loanData[],7,FALSE)/12),0)</f>
        <v>0</v>
      </c>
      <c r="FA68" s="3">
        <f ca="1">IFERROR(FA67*(VLOOKUP($B67,loanData[],7,FALSE)/12),0)</f>
        <v>0</v>
      </c>
      <c r="FB68" s="3">
        <f ca="1">IFERROR(FB67*(VLOOKUP($B67,loanData[],7,FALSE)/12),0)</f>
        <v>0</v>
      </c>
      <c r="FC68" s="3">
        <f ca="1">IFERROR(FC67*(VLOOKUP($B67,loanData[],7,FALSE)/12),0)</f>
        <v>0</v>
      </c>
      <c r="FD68" s="3">
        <f ca="1">IFERROR(FD67*(VLOOKUP($B67,loanData[],7,FALSE)/12),0)</f>
        <v>0</v>
      </c>
      <c r="FE68" s="3">
        <f ca="1">IFERROR(FE67*(VLOOKUP($B67,loanData[],7,FALSE)/12),0)</f>
        <v>0</v>
      </c>
      <c r="FF68" s="3">
        <f ca="1">IFERROR(FF67*(VLOOKUP($B67,loanData[],7,FALSE)/12),0)</f>
        <v>0</v>
      </c>
      <c r="FG68" s="3">
        <f ca="1">IFERROR(FG67*(VLOOKUP($B67,loanData[],7,FALSE)/12),0)</f>
        <v>0</v>
      </c>
      <c r="FH68" s="3">
        <f ca="1">IFERROR(FH67*(VLOOKUP($B67,loanData[],7,FALSE)/12),0)</f>
        <v>0</v>
      </c>
      <c r="FI68" s="3">
        <f ca="1">IFERROR(FI67*(VLOOKUP($B67,loanData[],7,FALSE)/12),0)</f>
        <v>0</v>
      </c>
      <c r="FJ68" s="3">
        <f ca="1">IFERROR(FJ67*(VLOOKUP($B67,loanData[],7,FALSE)/12),0)</f>
        <v>0</v>
      </c>
      <c r="FK68" s="3">
        <f ca="1">IFERROR(FK67*(VLOOKUP($B67,loanData[],7,FALSE)/12),0)</f>
        <v>0</v>
      </c>
      <c r="FL68" s="3">
        <f ca="1">IFERROR(FL67*(VLOOKUP($B67,loanData[],7,FALSE)/12),0)</f>
        <v>0</v>
      </c>
      <c r="FM68" s="3">
        <f ca="1">IFERROR(FM67*(VLOOKUP($B67,loanData[],7,FALSE)/12),0)</f>
        <v>0</v>
      </c>
      <c r="FN68" s="3">
        <f ca="1">IFERROR(FN67*(VLOOKUP($B67,loanData[],7,FALSE)/12),0)</f>
        <v>0</v>
      </c>
      <c r="FO68" s="3">
        <f ca="1">IFERROR(FO67*(VLOOKUP($B67,loanData[],7,FALSE)/12),0)</f>
        <v>0</v>
      </c>
      <c r="FP68" s="3">
        <f ca="1">IFERROR(FP67*(VLOOKUP($B67,loanData[],7,FALSE)/12),0)</f>
        <v>0</v>
      </c>
      <c r="FQ68" s="3">
        <f ca="1">IFERROR(FQ67*(VLOOKUP($B67,loanData[],7,FALSE)/12),0)</f>
        <v>0</v>
      </c>
      <c r="FR68" s="3">
        <f ca="1">IFERROR(FR67*(VLOOKUP($B67,loanData[],7,FALSE)/12),0)</f>
        <v>0</v>
      </c>
      <c r="FS68" s="3">
        <f ca="1">IFERROR(FS67*(VLOOKUP($B67,loanData[],7,FALSE)/12),0)</f>
        <v>0</v>
      </c>
      <c r="FT68" s="3">
        <f ca="1">IFERROR(FT67*(VLOOKUP($B67,loanData[],7,FALSE)/12),0)</f>
        <v>0</v>
      </c>
      <c r="FU68" s="3">
        <f ca="1">IFERROR(FU67*(VLOOKUP($B67,loanData[],7,FALSE)/12),0)</f>
        <v>0</v>
      </c>
      <c r="FV68" s="3">
        <f ca="1">IFERROR(FV67*(VLOOKUP($B67,loanData[],7,FALSE)/12),0)</f>
        <v>0</v>
      </c>
      <c r="FW68" s="3">
        <f ca="1">IFERROR(FW67*(VLOOKUP($B67,loanData[],7,FALSE)/12),0)</f>
        <v>0</v>
      </c>
      <c r="FX68" s="3">
        <f ca="1">IFERROR(FX67*(VLOOKUP($B67,loanData[],7,FALSE)/12),0)</f>
        <v>0</v>
      </c>
      <c r="FY68" s="3">
        <f ca="1">IFERROR(FY67*(VLOOKUP($B67,loanData[],7,FALSE)/12),0)</f>
        <v>0</v>
      </c>
      <c r="FZ68" s="3">
        <f ca="1">IFERROR(FZ67*(VLOOKUP($B67,loanData[],7,FALSE)/12),0)</f>
        <v>0</v>
      </c>
      <c r="GA68" s="3">
        <f ca="1">IFERROR(GA67*(VLOOKUP($B67,loanData[],7,FALSE)/12),0)</f>
        <v>0</v>
      </c>
      <c r="GB68" s="3">
        <f ca="1">IFERROR(GB67*(VLOOKUP($B67,loanData[],7,FALSE)/12),0)</f>
        <v>0</v>
      </c>
      <c r="GC68" s="3">
        <f ca="1">IFERROR(GC67*(VLOOKUP($B67,loanData[],7,FALSE)/12),0)</f>
        <v>0</v>
      </c>
      <c r="GD68" s="3">
        <f ca="1">IFERROR(GD67*(VLOOKUP($B67,loanData[],7,FALSE)/12),0)</f>
        <v>0</v>
      </c>
      <c r="GE68" s="3">
        <f ca="1">IFERROR(GE67*(VLOOKUP($B67,loanData[],7,FALSE)/12),0)</f>
        <v>0</v>
      </c>
      <c r="GF68" s="3">
        <f ca="1">IFERROR(GF67*(VLOOKUP($B67,loanData[],7,FALSE)/12),0)</f>
        <v>0</v>
      </c>
      <c r="GG68" s="3">
        <f ca="1">IFERROR(GG67*(VLOOKUP($B67,loanData[],7,FALSE)/12),0)</f>
        <v>0</v>
      </c>
      <c r="GH68" s="3">
        <f ca="1">IFERROR(GH67*(VLOOKUP($B67,loanData[],7,FALSE)/12),0)</f>
        <v>0</v>
      </c>
      <c r="GI68" s="3">
        <f ca="1">IFERROR(GI67*(VLOOKUP($B67,loanData[],7,FALSE)/12),0)</f>
        <v>0</v>
      </c>
      <c r="GJ68" s="3">
        <f ca="1">IFERROR(GJ67*(VLOOKUP($B67,loanData[],7,FALSE)/12),0)</f>
        <v>0</v>
      </c>
      <c r="GK68" s="3">
        <f ca="1">IFERROR(GK67*(VLOOKUP($B67,loanData[],7,FALSE)/12),0)</f>
        <v>0</v>
      </c>
      <c r="GL68" s="3">
        <f ca="1">IFERROR(GL67*(VLOOKUP($B67,loanData[],7,FALSE)/12),0)</f>
        <v>0</v>
      </c>
      <c r="GM68" s="3">
        <f ca="1">IFERROR(GM67*(VLOOKUP($B67,loanData[],7,FALSE)/12),0)</f>
        <v>0</v>
      </c>
    </row>
    <row r="69" spans="2:195" x14ac:dyDescent="0.25">
      <c r="B69" s="7">
        <f>IFERROR(VLOOKUP($B67,loanData[],3,FALSE),"")</f>
        <v>0</v>
      </c>
      <c r="E69" s="9" t="s">
        <v>11</v>
      </c>
      <c r="F69" s="9"/>
      <c r="G69" s="18">
        <f t="shared" ref="G69" ca="1" si="512">IF(AND(G63&lt;&gt;G$7,G63&lt;&gt;0,SUM(G57,G63)&lt;&gt;G$7),G$7-G63,IF(AND(SUM(G67:G68,G$7)&lt;0,G64=0),-SUM(G67:G68),IF(F64=0,G$7,0)))</f>
        <v>0</v>
      </c>
      <c r="H69" s="18">
        <f t="shared" ref="H69" ca="1" si="513">IF(AND(H63&lt;&gt;H$7,H63&lt;&gt;0,SUM(H57,H63)&lt;&gt;H$7),H$7-H63,IF(AND(SUM(H67:H68,H$7)&lt;0,H64=0),-SUM(H67:H68),IF(G64=0,H$7,0)))</f>
        <v>0</v>
      </c>
      <c r="I69" s="18">
        <f t="shared" ref="I69" ca="1" si="514">IF(AND(I63&lt;&gt;I$7,I63&lt;&gt;0,SUM(I57,I63)&lt;&gt;I$7),I$7-I63,IF(AND(SUM(I67:I68,I$7)&lt;0,I64=0),-SUM(I67:I68),IF(H64=0,I$7,0)))</f>
        <v>0</v>
      </c>
      <c r="J69" s="18">
        <f t="shared" ref="J69" ca="1" si="515">IF(AND(J63&lt;&gt;J$7,J63&lt;&gt;0,SUM(J57,J63)&lt;&gt;J$7),J$7-J63,IF(AND(SUM(J67:J68,J$7)&lt;0,J64=0),-SUM(J67:J68),IF(I64=0,J$7,0)))</f>
        <v>0</v>
      </c>
      <c r="K69" s="18">
        <f t="shared" ref="K69" ca="1" si="516">IF(AND(K63&lt;&gt;K$7,K63&lt;&gt;0,SUM(K57,K63)&lt;&gt;K$7),K$7-K63,IF(AND(SUM(K67:K68,K$7)&lt;0,K64=0),-SUM(K67:K68),IF(J64=0,K$7,0)))</f>
        <v>0</v>
      </c>
      <c r="L69" s="18">
        <f t="shared" ref="L69" ca="1" si="517">IF(AND(L63&lt;&gt;L$7,L63&lt;&gt;0,SUM(L57,L63)&lt;&gt;L$7),L$7-L63,IF(AND(SUM(L67:L68,L$7)&lt;0,L64=0),-SUM(L67:L68),IF(K64=0,L$7,0)))</f>
        <v>0</v>
      </c>
      <c r="M69" s="18">
        <f t="shared" ref="M69" ca="1" si="518">IF(AND(M63&lt;&gt;M$7,M63&lt;&gt;0,SUM(M57,M63)&lt;&gt;M$7),M$7-M63,IF(AND(SUM(M67:M68,M$7)&lt;0,M64=0),-SUM(M67:M68),IF(L64=0,M$7,0)))</f>
        <v>0</v>
      </c>
      <c r="N69" s="18">
        <f t="shared" ref="N69" ca="1" si="519">IF(AND(N63&lt;&gt;N$7,N63&lt;&gt;0,SUM(N57,N63)&lt;&gt;N$7),N$7-N63,IF(AND(SUM(N67:N68,N$7)&lt;0,N64=0),-SUM(N67:N68),IF(M64=0,N$7,0)))</f>
        <v>0</v>
      </c>
      <c r="O69" s="18">
        <f t="shared" ref="O69" ca="1" si="520">IF(AND(O63&lt;&gt;O$7,O63&lt;&gt;0,SUM(O57,O63)&lt;&gt;O$7),O$7-O63,IF(AND(SUM(O67:O68,O$7)&lt;0,O64=0),-SUM(O67:O68),IF(N64=0,O$7,0)))</f>
        <v>0</v>
      </c>
      <c r="P69" s="18">
        <f t="shared" ref="P69" ca="1" si="521">IF(AND(P63&lt;&gt;P$7,P63&lt;&gt;0,SUM(P57,P63)&lt;&gt;P$7),P$7-P63,IF(AND(SUM(P67:P68,P$7)&lt;0,P64=0),-SUM(P67:P68),IF(O64=0,P$7,0)))</f>
        <v>0</v>
      </c>
      <c r="Q69" s="18">
        <f t="shared" ref="Q69" ca="1" si="522">IF(AND(Q63&lt;&gt;Q$7,Q63&lt;&gt;0,SUM(Q57,Q63)&lt;&gt;Q$7),Q$7-Q63,IF(AND(SUM(Q67:Q68,Q$7)&lt;0,Q64=0),-SUM(Q67:Q68),IF(P64=0,Q$7,0)))</f>
        <v>0</v>
      </c>
      <c r="R69" s="18">
        <f t="shared" ref="R69" ca="1" si="523">IF(AND(R63&lt;&gt;R$7,R63&lt;&gt;0,SUM(R57,R63)&lt;&gt;R$7),R$7-R63,IF(AND(SUM(R67:R68,R$7)&lt;0,R64=0),-SUM(R67:R68),IF(Q64=0,R$7,0)))</f>
        <v>0</v>
      </c>
      <c r="S69" s="18">
        <f t="shared" ref="S69" ca="1" si="524">IF(AND(S63&lt;&gt;S$7,S63&lt;&gt;0,SUM(S57,S63)&lt;&gt;S$7),S$7-S63,IF(AND(SUM(S67:S68,S$7)&lt;0,S64=0),-SUM(S67:S68),IF(R64=0,S$7,0)))</f>
        <v>0</v>
      </c>
      <c r="T69" s="18">
        <f t="shared" ref="T69" ca="1" si="525">IF(AND(T63&lt;&gt;T$7,T63&lt;&gt;0,SUM(T57,T63)&lt;&gt;T$7),T$7-T63,IF(AND(SUM(T67:T68,T$7)&lt;0,T64=0),-SUM(T67:T68),IF(S64=0,T$7,0)))</f>
        <v>0</v>
      </c>
      <c r="U69" s="18">
        <f t="shared" ref="U69" ca="1" si="526">IF(AND(U63&lt;&gt;U$7,U63&lt;&gt;0,SUM(U57,U63)&lt;&gt;U$7),U$7-U63,IF(AND(SUM(U67:U68,U$7)&lt;0,U64=0),-SUM(U67:U68),IF(T64=0,U$7,0)))</f>
        <v>0</v>
      </c>
      <c r="V69" s="18">
        <f t="shared" ref="V69" ca="1" si="527">IF(AND(V63&lt;&gt;V$7,V63&lt;&gt;0,SUM(V57,V63)&lt;&gt;V$7),V$7-V63,IF(AND(SUM(V67:V68,V$7)&lt;0,V64=0),-SUM(V67:V68),IF(U64=0,V$7,0)))</f>
        <v>0</v>
      </c>
      <c r="W69" s="18">
        <f t="shared" ref="W69" ca="1" si="528">IF(AND(W63&lt;&gt;W$7,W63&lt;&gt;0,SUM(W57,W63)&lt;&gt;W$7),W$7-W63,IF(AND(SUM(W67:W68,W$7)&lt;0,W64=0),-SUM(W67:W68),IF(V64=0,W$7,0)))</f>
        <v>0</v>
      </c>
      <c r="X69" s="18">
        <f t="shared" ref="X69" ca="1" si="529">IF(AND(X63&lt;&gt;X$7,X63&lt;&gt;0,SUM(X57,X63)&lt;&gt;X$7),X$7-X63,IF(AND(SUM(X67:X68,X$7)&lt;0,X64=0),-SUM(X67:X68),IF(W64=0,X$7,0)))</f>
        <v>0</v>
      </c>
      <c r="Y69" s="18">
        <f t="shared" ref="Y69" ca="1" si="530">IF(AND(Y63&lt;&gt;Y$7,Y63&lt;&gt;0,SUM(Y57,Y63)&lt;&gt;Y$7),Y$7-Y63,IF(AND(SUM(Y67:Y68,Y$7)&lt;0,Y64=0),-SUM(Y67:Y68),IF(X64=0,Y$7,0)))</f>
        <v>0</v>
      </c>
      <c r="Z69" s="18">
        <f t="shared" ref="Z69" ca="1" si="531">IF(AND(Z63&lt;&gt;Z$7,Z63&lt;&gt;0,SUM(Z57,Z63)&lt;&gt;Z$7),Z$7-Z63,IF(AND(SUM(Z67:Z68,Z$7)&lt;0,Z64=0),-SUM(Z67:Z68),IF(Y64=0,Z$7,0)))</f>
        <v>0</v>
      </c>
      <c r="AA69" s="18">
        <f t="shared" ref="AA69" ca="1" si="532">IF(AND(AA63&lt;&gt;AA$7,AA63&lt;&gt;0,SUM(AA57,AA63)&lt;&gt;AA$7),AA$7-AA63,IF(AND(SUM(AA67:AA68,AA$7)&lt;0,AA64=0),-SUM(AA67:AA68),IF(Z64=0,AA$7,0)))</f>
        <v>0</v>
      </c>
      <c r="AB69" s="18">
        <f t="shared" ref="AB69" ca="1" si="533">IF(AND(AB63&lt;&gt;AB$7,AB63&lt;&gt;0,SUM(AB57,AB63)&lt;&gt;AB$7),AB$7-AB63,IF(AND(SUM(AB67:AB68,AB$7)&lt;0,AB64=0),-SUM(AB67:AB68),IF(AA64=0,AB$7,0)))</f>
        <v>0</v>
      </c>
      <c r="AC69" s="18">
        <f t="shared" ref="AC69" ca="1" si="534">IF(AND(AC63&lt;&gt;AC$7,AC63&lt;&gt;0,SUM(AC57,AC63)&lt;&gt;AC$7),AC$7-AC63,IF(AND(SUM(AC67:AC68,AC$7)&lt;0,AC64=0),-SUM(AC67:AC68),IF(AB64=0,AC$7,0)))</f>
        <v>0</v>
      </c>
      <c r="AD69" s="18">
        <f t="shared" ref="AD69" ca="1" si="535">IF(AND(AD63&lt;&gt;AD$7,AD63&lt;&gt;0,SUM(AD57,AD63)&lt;&gt;AD$7),AD$7-AD63,IF(AND(SUM(AD67:AD68,AD$7)&lt;0,AD64=0),-SUM(AD67:AD68),IF(AC64=0,AD$7,0)))</f>
        <v>0</v>
      </c>
      <c r="AE69" s="18">
        <f t="shared" ref="AE69" ca="1" si="536">IF(AND(AE63&lt;&gt;AE$7,AE63&lt;&gt;0,SUM(AE57,AE63)&lt;&gt;AE$7),AE$7-AE63,IF(AND(SUM(AE67:AE68,AE$7)&lt;0,AE64=0),-SUM(AE67:AE68),IF(AD64=0,AE$7,0)))</f>
        <v>0</v>
      </c>
      <c r="AF69" s="18">
        <f t="shared" ref="AF69" ca="1" si="537">IF(AND(AF63&lt;&gt;AF$7,AF63&lt;&gt;0,SUM(AF57,AF63)&lt;&gt;AF$7),AF$7-AF63,IF(AND(SUM(AF67:AF68,AF$7)&lt;0,AF64=0),-SUM(AF67:AF68),IF(AE64=0,AF$7,0)))</f>
        <v>0</v>
      </c>
      <c r="AG69" s="18">
        <f t="shared" ref="AG69" ca="1" si="538">IF(AND(AG63&lt;&gt;AG$7,AG63&lt;&gt;0,SUM(AG57,AG63)&lt;&gt;AG$7),AG$7-AG63,IF(AND(SUM(AG67:AG68,AG$7)&lt;0,AG64=0),-SUM(AG67:AG68),IF(AF64=0,AG$7,0)))</f>
        <v>0</v>
      </c>
      <c r="AH69" s="18">
        <f t="shared" ref="AH69" ca="1" si="539">IF(AND(AH63&lt;&gt;AH$7,AH63&lt;&gt;0,SUM(AH57,AH63)&lt;&gt;AH$7),AH$7-AH63,IF(AND(SUM(AH67:AH68,AH$7)&lt;0,AH64=0),-SUM(AH67:AH68),IF(AG64=0,AH$7,0)))</f>
        <v>0</v>
      </c>
      <c r="AI69" s="18">
        <f t="shared" ref="AI69" ca="1" si="540">IF(AND(AI63&lt;&gt;AI$7,AI63&lt;&gt;0,SUM(AI57,AI63)&lt;&gt;AI$7),AI$7-AI63,IF(AND(SUM(AI67:AI68,AI$7)&lt;0,AI64=0),-SUM(AI67:AI68),IF(AH64=0,AI$7,0)))</f>
        <v>0</v>
      </c>
      <c r="AJ69" s="18">
        <f t="shared" ref="AJ69" ca="1" si="541">IF(AND(AJ63&lt;&gt;AJ$7,AJ63&lt;&gt;0,SUM(AJ57,AJ63)&lt;&gt;AJ$7),AJ$7-AJ63,IF(AND(SUM(AJ67:AJ68,AJ$7)&lt;0,AJ64=0),-SUM(AJ67:AJ68),IF(AI64=0,AJ$7,0)))</f>
        <v>0</v>
      </c>
      <c r="AK69" s="18">
        <f t="shared" ref="AK69" ca="1" si="542">IF(AND(AK63&lt;&gt;AK$7,AK63&lt;&gt;0,SUM(AK57,AK63)&lt;&gt;AK$7),AK$7-AK63,IF(AND(SUM(AK67:AK68,AK$7)&lt;0,AK64=0),-SUM(AK67:AK68),IF(AJ64=0,AK$7,0)))</f>
        <v>0</v>
      </c>
      <c r="AL69" s="18">
        <f t="shared" ref="AL69" ca="1" si="543">IF(AND(AL63&lt;&gt;AL$7,AL63&lt;&gt;0,SUM(AL57,AL63)&lt;&gt;AL$7),AL$7-AL63,IF(AND(SUM(AL67:AL68,AL$7)&lt;0,AL64=0),-SUM(AL67:AL68),IF(AK64=0,AL$7,0)))</f>
        <v>0</v>
      </c>
      <c r="AM69" s="18">
        <f t="shared" ref="AM69" ca="1" si="544">IF(AND(AM63&lt;&gt;AM$7,AM63&lt;&gt;0,SUM(AM57,AM63)&lt;&gt;AM$7),AM$7-AM63,IF(AND(SUM(AM67:AM68,AM$7)&lt;0,AM64=0),-SUM(AM67:AM68),IF(AL64=0,AM$7,0)))</f>
        <v>0</v>
      </c>
      <c r="AN69" s="18">
        <f t="shared" ref="AN69" ca="1" si="545">IF(AND(AN63&lt;&gt;AN$7,AN63&lt;&gt;0,SUM(AN57,AN63)&lt;&gt;AN$7),AN$7-AN63,IF(AND(SUM(AN67:AN68,AN$7)&lt;0,AN64=0),-SUM(AN67:AN68),IF(AM64=0,AN$7,0)))</f>
        <v>0</v>
      </c>
      <c r="AO69" s="18">
        <f t="shared" ref="AO69" ca="1" si="546">IF(AND(AO63&lt;&gt;AO$7,AO63&lt;&gt;0,SUM(AO57,AO63)&lt;&gt;AO$7),AO$7-AO63,IF(AND(SUM(AO67:AO68,AO$7)&lt;0,AO64=0),-SUM(AO67:AO68),IF(AN64=0,AO$7,0)))</f>
        <v>0</v>
      </c>
      <c r="AP69" s="18">
        <f t="shared" ref="AP69" ca="1" si="547">IF(AND(AP63&lt;&gt;AP$7,AP63&lt;&gt;0,SUM(AP57,AP63)&lt;&gt;AP$7),AP$7-AP63,IF(AND(SUM(AP67:AP68,AP$7)&lt;0,AP64=0),-SUM(AP67:AP68),IF(AO64=0,AP$7,0)))</f>
        <v>0</v>
      </c>
      <c r="AQ69" s="18">
        <f t="shared" ref="AQ69" ca="1" si="548">IF(AND(AQ63&lt;&gt;AQ$7,AQ63&lt;&gt;0,SUM(AQ57,AQ63)&lt;&gt;AQ$7),AQ$7-AQ63,IF(AND(SUM(AQ67:AQ68,AQ$7)&lt;0,AQ64=0),-SUM(AQ67:AQ68),IF(AP64=0,AQ$7,0)))</f>
        <v>0</v>
      </c>
      <c r="AR69" s="18">
        <f t="shared" ref="AR69" ca="1" si="549">IF(AND(AR63&lt;&gt;AR$7,AR63&lt;&gt;0,SUM(AR57,AR63)&lt;&gt;AR$7),AR$7-AR63,IF(AND(SUM(AR67:AR68,AR$7)&lt;0,AR64=0),-SUM(AR67:AR68),IF(AQ64=0,AR$7,0)))</f>
        <v>0</v>
      </c>
      <c r="AS69" s="18">
        <f t="shared" ref="AS69" ca="1" si="550">IF(AND(AS63&lt;&gt;AS$7,AS63&lt;&gt;0,SUM(AS57,AS63)&lt;&gt;AS$7),AS$7-AS63,IF(AND(SUM(AS67:AS68,AS$7)&lt;0,AS64=0),-SUM(AS67:AS68),IF(AR64=0,AS$7,0)))</f>
        <v>0</v>
      </c>
      <c r="AT69" s="18">
        <f t="shared" ref="AT69" ca="1" si="551">IF(AND(AT63&lt;&gt;AT$7,AT63&lt;&gt;0,SUM(AT57,AT63)&lt;&gt;AT$7),AT$7-AT63,IF(AND(SUM(AT67:AT68,AT$7)&lt;0,AT64=0),-SUM(AT67:AT68),IF(AS64=0,AT$7,0)))</f>
        <v>0</v>
      </c>
      <c r="AU69" s="18">
        <f t="shared" ref="AU69" ca="1" si="552">IF(AND(AU63&lt;&gt;AU$7,AU63&lt;&gt;0,SUM(AU57,AU63)&lt;&gt;AU$7),AU$7-AU63,IF(AND(SUM(AU67:AU68,AU$7)&lt;0,AU64=0),-SUM(AU67:AU68),IF(AT64=0,AU$7,0)))</f>
        <v>0</v>
      </c>
      <c r="AV69" s="18">
        <f t="shared" ref="AV69" ca="1" si="553">IF(AND(AV63&lt;&gt;AV$7,AV63&lt;&gt;0,SUM(AV57,AV63)&lt;&gt;AV$7),AV$7-AV63,IF(AND(SUM(AV67:AV68,AV$7)&lt;0,AV64=0),-SUM(AV67:AV68),IF(AU64=0,AV$7,0)))</f>
        <v>0</v>
      </c>
      <c r="AW69" s="18">
        <f t="shared" ref="AW69" ca="1" si="554">IF(AND(AW63&lt;&gt;AW$7,AW63&lt;&gt;0,SUM(AW57,AW63)&lt;&gt;AW$7),AW$7-AW63,IF(AND(SUM(AW67:AW68,AW$7)&lt;0,AW64=0),-SUM(AW67:AW68),IF(AV64=0,AW$7,0)))</f>
        <v>0</v>
      </c>
      <c r="AX69" s="18">
        <f t="shared" ref="AX69" ca="1" si="555">IF(AND(AX63&lt;&gt;AX$7,AX63&lt;&gt;0,SUM(AX57,AX63)&lt;&gt;AX$7),AX$7-AX63,IF(AND(SUM(AX67:AX68,AX$7)&lt;0,AX64=0),-SUM(AX67:AX68),IF(AW64=0,AX$7,0)))</f>
        <v>0</v>
      </c>
      <c r="AY69" s="18">
        <f t="shared" ref="AY69" ca="1" si="556">IF(AND(AY63&lt;&gt;AY$7,AY63&lt;&gt;0,SUM(AY57,AY63)&lt;&gt;AY$7),AY$7-AY63,IF(AND(SUM(AY67:AY68,AY$7)&lt;0,AY64=0),-SUM(AY67:AY68),IF(AX64=0,AY$7,0)))</f>
        <v>0</v>
      </c>
      <c r="AZ69" s="18">
        <f t="shared" ref="AZ69" ca="1" si="557">IF(AND(AZ63&lt;&gt;AZ$7,AZ63&lt;&gt;0,SUM(AZ57,AZ63)&lt;&gt;AZ$7),AZ$7-AZ63,IF(AND(SUM(AZ67:AZ68,AZ$7)&lt;0,AZ64=0),-SUM(AZ67:AZ68),IF(AY64=0,AZ$7,0)))</f>
        <v>0</v>
      </c>
      <c r="BA69" s="18">
        <f t="shared" ref="BA69" ca="1" si="558">IF(AND(BA63&lt;&gt;BA$7,BA63&lt;&gt;0,SUM(BA57,BA63)&lt;&gt;BA$7),BA$7-BA63,IF(AND(SUM(BA67:BA68,BA$7)&lt;0,BA64=0),-SUM(BA67:BA68),IF(AZ64=0,BA$7,0)))</f>
        <v>0</v>
      </c>
      <c r="BB69" s="18">
        <f t="shared" ref="BB69" ca="1" si="559">IF(AND(BB63&lt;&gt;BB$7,BB63&lt;&gt;0,SUM(BB57,BB63)&lt;&gt;BB$7),BB$7-BB63,IF(AND(SUM(BB67:BB68,BB$7)&lt;0,BB64=0),-SUM(BB67:BB68),IF(BA64=0,BB$7,0)))</f>
        <v>0</v>
      </c>
      <c r="BC69" s="18">
        <f t="shared" ref="BC69" ca="1" si="560">IF(AND(BC63&lt;&gt;BC$7,BC63&lt;&gt;0,SUM(BC57,BC63)&lt;&gt;BC$7),BC$7-BC63,IF(AND(SUM(BC67:BC68,BC$7)&lt;0,BC64=0),-SUM(BC67:BC68),IF(BB64=0,BC$7,0)))</f>
        <v>0</v>
      </c>
      <c r="BD69" s="18">
        <f t="shared" ref="BD69" ca="1" si="561">IF(AND(BD63&lt;&gt;BD$7,BD63&lt;&gt;0,SUM(BD57,BD63)&lt;&gt;BD$7),BD$7-BD63,IF(AND(SUM(BD67:BD68,BD$7)&lt;0,BD64=0),-SUM(BD67:BD68),IF(BC64=0,BD$7,0)))</f>
        <v>0</v>
      </c>
      <c r="BE69" s="18">
        <f t="shared" ref="BE69" ca="1" si="562">IF(AND(BE63&lt;&gt;BE$7,BE63&lt;&gt;0,SUM(BE57,BE63)&lt;&gt;BE$7),BE$7-BE63,IF(AND(SUM(BE67:BE68,BE$7)&lt;0,BE64=0),-SUM(BE67:BE68),IF(BD64=0,BE$7,0)))</f>
        <v>0</v>
      </c>
      <c r="BF69" s="18">
        <f t="shared" ref="BF69" ca="1" si="563">IF(AND(BF63&lt;&gt;BF$7,BF63&lt;&gt;0,SUM(BF57,BF63)&lt;&gt;BF$7),BF$7-BF63,IF(AND(SUM(BF67:BF68,BF$7)&lt;0,BF64=0),-SUM(BF67:BF68),IF(BE64=0,BF$7,0)))</f>
        <v>0</v>
      </c>
      <c r="BG69" s="18">
        <f t="shared" ref="BG69" ca="1" si="564">IF(AND(BG63&lt;&gt;BG$7,BG63&lt;&gt;0,SUM(BG57,BG63)&lt;&gt;BG$7),BG$7-BG63,IF(AND(SUM(BG67:BG68,BG$7)&lt;0,BG64=0),-SUM(BG67:BG68),IF(BF64=0,BG$7,0)))</f>
        <v>0</v>
      </c>
      <c r="BH69" s="18">
        <f t="shared" ref="BH69" ca="1" si="565">IF(AND(BH63&lt;&gt;BH$7,BH63&lt;&gt;0,SUM(BH57,BH63)&lt;&gt;BH$7),BH$7-BH63,IF(AND(SUM(BH67:BH68,BH$7)&lt;0,BH64=0),-SUM(BH67:BH68),IF(BG64=0,BH$7,0)))</f>
        <v>0</v>
      </c>
      <c r="BI69" s="18">
        <f t="shared" ref="BI69" ca="1" si="566">IF(AND(BI63&lt;&gt;BI$7,BI63&lt;&gt;0,SUM(BI57,BI63)&lt;&gt;BI$7),BI$7-BI63,IF(AND(SUM(BI67:BI68,BI$7)&lt;0,BI64=0),-SUM(BI67:BI68),IF(BH64=0,BI$7,0)))</f>
        <v>0</v>
      </c>
      <c r="BJ69" s="18">
        <f t="shared" ref="BJ69" ca="1" si="567">IF(AND(BJ63&lt;&gt;BJ$7,BJ63&lt;&gt;0,SUM(BJ57,BJ63)&lt;&gt;BJ$7),BJ$7-BJ63,IF(AND(SUM(BJ67:BJ68,BJ$7)&lt;0,BJ64=0),-SUM(BJ67:BJ68),IF(BI64=0,BJ$7,0)))</f>
        <v>0</v>
      </c>
      <c r="BK69" s="18">
        <f t="shared" ref="BK69" ca="1" si="568">IF(AND(BK63&lt;&gt;BK$7,BK63&lt;&gt;0,SUM(BK57,BK63)&lt;&gt;BK$7),BK$7-BK63,IF(AND(SUM(BK67:BK68,BK$7)&lt;0,BK64=0),-SUM(BK67:BK68),IF(BJ64=0,BK$7,0)))</f>
        <v>0</v>
      </c>
      <c r="BL69" s="18">
        <f t="shared" ref="BL69" ca="1" si="569">IF(AND(BL63&lt;&gt;BL$7,BL63&lt;&gt;0,SUM(BL57,BL63)&lt;&gt;BL$7),BL$7-BL63,IF(AND(SUM(BL67:BL68,BL$7)&lt;0,BL64=0),-SUM(BL67:BL68),IF(BK64=0,BL$7,0)))</f>
        <v>0</v>
      </c>
      <c r="BM69" s="18">
        <f t="shared" ref="BM69" ca="1" si="570">IF(AND(BM63&lt;&gt;BM$7,BM63&lt;&gt;0,SUM(BM57,BM63)&lt;&gt;BM$7),BM$7-BM63,IF(AND(SUM(BM67:BM68,BM$7)&lt;0,BM64=0),-SUM(BM67:BM68),IF(BL64=0,BM$7,0)))</f>
        <v>0</v>
      </c>
      <c r="BN69" s="18">
        <f t="shared" ref="BN69" ca="1" si="571">IF(AND(BN63&lt;&gt;BN$7,BN63&lt;&gt;0,SUM(BN57,BN63)&lt;&gt;BN$7),BN$7-BN63,IF(AND(SUM(BN67:BN68,BN$7)&lt;0,BN64=0),-SUM(BN67:BN68),IF(BM64=0,BN$7,0)))</f>
        <v>0</v>
      </c>
      <c r="BO69" s="18">
        <f t="shared" ref="BO69" ca="1" si="572">IF(AND(BO63&lt;&gt;BO$7,BO63&lt;&gt;0,SUM(BO57,BO63)&lt;&gt;BO$7),BO$7-BO63,IF(AND(SUM(BO67:BO68,BO$7)&lt;0,BO64=0),-SUM(BO67:BO68),IF(BN64=0,BO$7,0)))</f>
        <v>0</v>
      </c>
      <c r="BP69" s="18">
        <f t="shared" ref="BP69" ca="1" si="573">IF(AND(BP63&lt;&gt;BP$7,BP63&lt;&gt;0,SUM(BP57,BP63)&lt;&gt;BP$7),BP$7-BP63,IF(AND(SUM(BP67:BP68,BP$7)&lt;0,BP64=0),-SUM(BP67:BP68),IF(BO64=0,BP$7,0)))</f>
        <v>0</v>
      </c>
      <c r="BQ69" s="18">
        <f t="shared" ref="BQ69" ca="1" si="574">IF(AND(BQ63&lt;&gt;BQ$7,BQ63&lt;&gt;0,SUM(BQ57,BQ63)&lt;&gt;BQ$7),BQ$7-BQ63,IF(AND(SUM(BQ67:BQ68,BQ$7)&lt;0,BQ64=0),-SUM(BQ67:BQ68),IF(BP64=0,BQ$7,0)))</f>
        <v>0</v>
      </c>
      <c r="BR69" s="18">
        <f t="shared" ref="BR69" ca="1" si="575">IF(AND(BR63&lt;&gt;BR$7,BR63&lt;&gt;0,SUM(BR57,BR63)&lt;&gt;BR$7),BR$7-BR63,IF(AND(SUM(BR67:BR68,BR$7)&lt;0,BR64=0),-SUM(BR67:BR68),IF(BQ64=0,BR$7,0)))</f>
        <v>0</v>
      </c>
      <c r="BS69" s="18">
        <f t="shared" ref="BS69" ca="1" si="576">IF(AND(BS63&lt;&gt;BS$7,BS63&lt;&gt;0,SUM(BS57,BS63)&lt;&gt;BS$7),BS$7-BS63,IF(AND(SUM(BS67:BS68,BS$7)&lt;0,BS64=0),-SUM(BS67:BS68),IF(BR64=0,BS$7,0)))</f>
        <v>0</v>
      </c>
      <c r="BT69" s="18">
        <f t="shared" ref="BT69" ca="1" si="577">IF(AND(BT63&lt;&gt;BT$7,BT63&lt;&gt;0,SUM(BT57,BT63)&lt;&gt;BT$7),BT$7-BT63,IF(AND(SUM(BT67:BT68,BT$7)&lt;0,BT64=0),-SUM(BT67:BT68),IF(BS64=0,BT$7,0)))</f>
        <v>0</v>
      </c>
      <c r="BU69" s="18">
        <f t="shared" ref="BU69" ca="1" si="578">IF(AND(BU63&lt;&gt;BU$7,BU63&lt;&gt;0,SUM(BU57,BU63)&lt;&gt;BU$7),BU$7-BU63,IF(AND(SUM(BU67:BU68,BU$7)&lt;0,BU64=0),-SUM(BU67:BU68),IF(BT64=0,BU$7,0)))</f>
        <v>0</v>
      </c>
      <c r="BV69" s="18">
        <f t="shared" ref="BV69" ca="1" si="579">IF(AND(BV63&lt;&gt;BV$7,BV63&lt;&gt;0,SUM(BV57,BV63)&lt;&gt;BV$7),BV$7-BV63,IF(AND(SUM(BV67:BV68,BV$7)&lt;0,BV64=0),-SUM(BV67:BV68),IF(BU64=0,BV$7,0)))</f>
        <v>0</v>
      </c>
      <c r="BW69" s="18">
        <f t="shared" ref="BW69" ca="1" si="580">IF(AND(BW63&lt;&gt;BW$7,BW63&lt;&gt;0,SUM(BW57,BW63)&lt;&gt;BW$7),BW$7-BW63,IF(AND(SUM(BW67:BW68,BW$7)&lt;0,BW64=0),-SUM(BW67:BW68),IF(BV64=0,BW$7,0)))</f>
        <v>0</v>
      </c>
      <c r="BX69" s="18">
        <f t="shared" ref="BX69" ca="1" si="581">IF(AND(BX63&lt;&gt;BX$7,BX63&lt;&gt;0,SUM(BX57,BX63)&lt;&gt;BX$7),BX$7-BX63,IF(AND(SUM(BX67:BX68,BX$7)&lt;0,BX64=0),-SUM(BX67:BX68),IF(BW64=0,BX$7,0)))</f>
        <v>0</v>
      </c>
      <c r="BY69" s="18">
        <f t="shared" ref="BY69" ca="1" si="582">IF(AND(BY63&lt;&gt;BY$7,BY63&lt;&gt;0,SUM(BY57,BY63)&lt;&gt;BY$7),BY$7-BY63,IF(AND(SUM(BY67:BY68,BY$7)&lt;0,BY64=0),-SUM(BY67:BY68),IF(BX64=0,BY$7,0)))</f>
        <v>0</v>
      </c>
      <c r="BZ69" s="18">
        <f t="shared" ref="BZ69" ca="1" si="583">IF(AND(BZ63&lt;&gt;BZ$7,BZ63&lt;&gt;0,SUM(BZ57,BZ63)&lt;&gt;BZ$7),BZ$7-BZ63,IF(AND(SUM(BZ67:BZ68,BZ$7)&lt;0,BZ64=0),-SUM(BZ67:BZ68),IF(BY64=0,BZ$7,0)))</f>
        <v>0</v>
      </c>
      <c r="CA69" s="18">
        <f t="shared" ref="CA69" ca="1" si="584">IF(AND(CA63&lt;&gt;CA$7,CA63&lt;&gt;0,SUM(CA57,CA63)&lt;&gt;CA$7),CA$7-CA63,IF(AND(SUM(CA67:CA68,CA$7)&lt;0,CA64=0),-SUM(CA67:CA68),IF(BZ64=0,CA$7,0)))</f>
        <v>0</v>
      </c>
      <c r="CB69" s="18">
        <f t="shared" ref="CB69" ca="1" si="585">IF(AND(CB63&lt;&gt;CB$7,CB63&lt;&gt;0,SUM(CB57,CB63)&lt;&gt;CB$7),CB$7-CB63,IF(AND(SUM(CB67:CB68,CB$7)&lt;0,CB64=0),-SUM(CB67:CB68),IF(CA64=0,CB$7,0)))</f>
        <v>0</v>
      </c>
      <c r="CC69" s="18">
        <f t="shared" ref="CC69" ca="1" si="586">IF(AND(CC63&lt;&gt;CC$7,CC63&lt;&gt;0,SUM(CC57,CC63)&lt;&gt;CC$7),CC$7-CC63,IF(AND(SUM(CC67:CC68,CC$7)&lt;0,CC64=0),-SUM(CC67:CC68),IF(CB64=0,CC$7,0)))</f>
        <v>0</v>
      </c>
      <c r="CD69" s="18">
        <f t="shared" ref="CD69" ca="1" si="587">IF(AND(CD63&lt;&gt;CD$7,CD63&lt;&gt;0,SUM(CD57,CD63)&lt;&gt;CD$7),CD$7-CD63,IF(AND(SUM(CD67:CD68,CD$7)&lt;0,CD64=0),-SUM(CD67:CD68),IF(CC64=0,CD$7,0)))</f>
        <v>0</v>
      </c>
      <c r="CE69" s="18">
        <f t="shared" ref="CE69" ca="1" si="588">IF(AND(CE63&lt;&gt;CE$7,CE63&lt;&gt;0,SUM(CE57,CE63)&lt;&gt;CE$7),CE$7-CE63,IF(AND(SUM(CE67:CE68,CE$7)&lt;0,CE64=0),-SUM(CE67:CE68),IF(CD64=0,CE$7,0)))</f>
        <v>0</v>
      </c>
      <c r="CF69" s="18">
        <f t="shared" ref="CF69" ca="1" si="589">IF(AND(CF63&lt;&gt;CF$7,CF63&lt;&gt;0,SUM(CF57,CF63)&lt;&gt;CF$7),CF$7-CF63,IF(AND(SUM(CF67:CF68,CF$7)&lt;0,CF64=0),-SUM(CF67:CF68),IF(CE64=0,CF$7,0)))</f>
        <v>0</v>
      </c>
      <c r="CG69" s="18">
        <f t="shared" ref="CG69" ca="1" si="590">IF(AND(CG63&lt;&gt;CG$7,CG63&lt;&gt;0,SUM(CG57,CG63)&lt;&gt;CG$7),CG$7-CG63,IF(AND(SUM(CG67:CG68,CG$7)&lt;0,CG64=0),-SUM(CG67:CG68),IF(CF64=0,CG$7,0)))</f>
        <v>0</v>
      </c>
      <c r="CH69" s="18">
        <f t="shared" ref="CH69" ca="1" si="591">IF(AND(CH63&lt;&gt;CH$7,CH63&lt;&gt;0,SUM(CH57,CH63)&lt;&gt;CH$7),CH$7-CH63,IF(AND(SUM(CH67:CH68,CH$7)&lt;0,CH64=0),-SUM(CH67:CH68),IF(CG64=0,CH$7,0)))</f>
        <v>0</v>
      </c>
      <c r="CI69" s="18">
        <f t="shared" ref="CI69" ca="1" si="592">IF(AND(CI63&lt;&gt;CI$7,CI63&lt;&gt;0,SUM(CI57,CI63)&lt;&gt;CI$7),CI$7-CI63,IF(AND(SUM(CI67:CI68,CI$7)&lt;0,CI64=0),-SUM(CI67:CI68),IF(CH64=0,CI$7,0)))</f>
        <v>0</v>
      </c>
      <c r="CJ69" s="18">
        <f t="shared" ref="CJ69" ca="1" si="593">IF(AND(CJ63&lt;&gt;CJ$7,CJ63&lt;&gt;0,SUM(CJ57,CJ63)&lt;&gt;CJ$7),CJ$7-CJ63,IF(AND(SUM(CJ67:CJ68,CJ$7)&lt;0,CJ64=0),-SUM(CJ67:CJ68),IF(CI64=0,CJ$7,0)))</f>
        <v>0</v>
      </c>
      <c r="CK69" s="18">
        <f t="shared" ref="CK69" ca="1" si="594">IF(AND(CK63&lt;&gt;CK$7,CK63&lt;&gt;0,SUM(CK57,CK63)&lt;&gt;CK$7),CK$7-CK63,IF(AND(SUM(CK67:CK68,CK$7)&lt;0,CK64=0),-SUM(CK67:CK68),IF(CJ64=0,CK$7,0)))</f>
        <v>0</v>
      </c>
      <c r="CL69" s="18">
        <f t="shared" ref="CL69" ca="1" si="595">IF(AND(CL63&lt;&gt;CL$7,CL63&lt;&gt;0,SUM(CL57,CL63)&lt;&gt;CL$7),CL$7-CL63,IF(AND(SUM(CL67:CL68,CL$7)&lt;0,CL64=0),-SUM(CL67:CL68),IF(CK64=0,CL$7,0)))</f>
        <v>0</v>
      </c>
      <c r="CM69" s="18">
        <f t="shared" ref="CM69" ca="1" si="596">IF(AND(CM63&lt;&gt;CM$7,CM63&lt;&gt;0,SUM(CM57,CM63)&lt;&gt;CM$7),CM$7-CM63,IF(AND(SUM(CM67:CM68,CM$7)&lt;0,CM64=0),-SUM(CM67:CM68),IF(CL64=0,CM$7,0)))</f>
        <v>0</v>
      </c>
      <c r="CN69" s="18">
        <f t="shared" ref="CN69" ca="1" si="597">IF(AND(CN63&lt;&gt;CN$7,CN63&lt;&gt;0,SUM(CN57,CN63)&lt;&gt;CN$7),CN$7-CN63,IF(AND(SUM(CN67:CN68,CN$7)&lt;0,CN64=0),-SUM(CN67:CN68),IF(CM64=0,CN$7,0)))</f>
        <v>0</v>
      </c>
      <c r="CO69" s="18">
        <f t="shared" ref="CO69" ca="1" si="598">IF(AND(CO63&lt;&gt;CO$7,CO63&lt;&gt;0,SUM(CO57,CO63)&lt;&gt;CO$7),CO$7-CO63,IF(AND(SUM(CO67:CO68,CO$7)&lt;0,CO64=0),-SUM(CO67:CO68),IF(CN64=0,CO$7,0)))</f>
        <v>0</v>
      </c>
      <c r="CP69" s="18">
        <f t="shared" ref="CP69" ca="1" si="599">IF(AND(CP63&lt;&gt;CP$7,CP63&lt;&gt;0,SUM(CP57,CP63)&lt;&gt;CP$7),CP$7-CP63,IF(AND(SUM(CP67:CP68,CP$7)&lt;0,CP64=0),-SUM(CP67:CP68),IF(CO64=0,CP$7,0)))</f>
        <v>0</v>
      </c>
      <c r="CQ69" s="18">
        <f t="shared" ref="CQ69" ca="1" si="600">IF(AND(CQ63&lt;&gt;CQ$7,CQ63&lt;&gt;0,SUM(CQ57,CQ63)&lt;&gt;CQ$7),CQ$7-CQ63,IF(AND(SUM(CQ67:CQ68,CQ$7)&lt;0,CQ64=0),-SUM(CQ67:CQ68),IF(CP64=0,CQ$7,0)))</f>
        <v>0</v>
      </c>
      <c r="CR69" s="18">
        <f t="shared" ref="CR69" ca="1" si="601">IF(AND(CR63&lt;&gt;CR$7,CR63&lt;&gt;0,SUM(CR57,CR63)&lt;&gt;CR$7),CR$7-CR63,IF(AND(SUM(CR67:CR68,CR$7)&lt;0,CR64=0),-SUM(CR67:CR68),IF(CQ64=0,CR$7,0)))</f>
        <v>0</v>
      </c>
      <c r="CS69" s="18">
        <f t="shared" ref="CS69" ca="1" si="602">IF(AND(CS63&lt;&gt;CS$7,CS63&lt;&gt;0,SUM(CS57,CS63)&lt;&gt;CS$7),CS$7-CS63,IF(AND(SUM(CS67:CS68,CS$7)&lt;0,CS64=0),-SUM(CS67:CS68),IF(CR64=0,CS$7,0)))</f>
        <v>0</v>
      </c>
      <c r="CT69" s="18">
        <f t="shared" ref="CT69" ca="1" si="603">IF(AND(CT63&lt;&gt;CT$7,CT63&lt;&gt;0,SUM(CT57,CT63)&lt;&gt;CT$7),CT$7-CT63,IF(AND(SUM(CT67:CT68,CT$7)&lt;0,CT64=0),-SUM(CT67:CT68),IF(CS64=0,CT$7,0)))</f>
        <v>0</v>
      </c>
      <c r="CU69" s="18">
        <f t="shared" ref="CU69" ca="1" si="604">IF(AND(CU63&lt;&gt;CU$7,CU63&lt;&gt;0,SUM(CU57,CU63)&lt;&gt;CU$7),CU$7-CU63,IF(AND(SUM(CU67:CU68,CU$7)&lt;0,CU64=0),-SUM(CU67:CU68),IF(CT64=0,CU$7,0)))</f>
        <v>0</v>
      </c>
      <c r="CV69" s="18">
        <f t="shared" ref="CV69" ca="1" si="605">IF(AND(CV63&lt;&gt;CV$7,CV63&lt;&gt;0,SUM(CV57,CV63)&lt;&gt;CV$7),CV$7-CV63,IF(AND(SUM(CV67:CV68,CV$7)&lt;0,CV64=0),-SUM(CV67:CV68),IF(CU64=0,CV$7,0)))</f>
        <v>0</v>
      </c>
      <c r="CW69" s="18">
        <f t="shared" ref="CW69" ca="1" si="606">IF(AND(CW63&lt;&gt;CW$7,CW63&lt;&gt;0,SUM(CW57,CW63)&lt;&gt;CW$7),CW$7-CW63,IF(AND(SUM(CW67:CW68,CW$7)&lt;0,CW64=0),-SUM(CW67:CW68),IF(CV64=0,CW$7,0)))</f>
        <v>0</v>
      </c>
      <c r="CX69" s="18">
        <f t="shared" ref="CX69" ca="1" si="607">IF(AND(CX63&lt;&gt;CX$7,CX63&lt;&gt;0,SUM(CX57,CX63)&lt;&gt;CX$7),CX$7-CX63,IF(AND(SUM(CX67:CX68,CX$7)&lt;0,CX64=0),-SUM(CX67:CX68),IF(CW64=0,CX$7,0)))</f>
        <v>0</v>
      </c>
      <c r="CY69" s="18">
        <f t="shared" ref="CY69" ca="1" si="608">IF(AND(CY63&lt;&gt;CY$7,CY63&lt;&gt;0,SUM(CY57,CY63)&lt;&gt;CY$7),CY$7-CY63,IF(AND(SUM(CY67:CY68,CY$7)&lt;0,CY64=0),-SUM(CY67:CY68),IF(CX64=0,CY$7,0)))</f>
        <v>0</v>
      </c>
      <c r="CZ69" s="18">
        <f t="shared" ref="CZ69" ca="1" si="609">IF(AND(CZ63&lt;&gt;CZ$7,CZ63&lt;&gt;0,SUM(CZ57,CZ63)&lt;&gt;CZ$7),CZ$7-CZ63,IF(AND(SUM(CZ67:CZ68,CZ$7)&lt;0,CZ64=0),-SUM(CZ67:CZ68),IF(CY64=0,CZ$7,0)))</f>
        <v>0</v>
      </c>
      <c r="DA69" s="18">
        <f t="shared" ref="DA69" ca="1" si="610">IF(AND(DA63&lt;&gt;DA$7,DA63&lt;&gt;0,SUM(DA57,DA63)&lt;&gt;DA$7),DA$7-DA63,IF(AND(SUM(DA67:DA68,DA$7)&lt;0,DA64=0),-SUM(DA67:DA68),IF(CZ64=0,DA$7,0)))</f>
        <v>0</v>
      </c>
      <c r="DB69" s="18">
        <f t="shared" ref="DB69" ca="1" si="611">IF(AND(DB63&lt;&gt;DB$7,DB63&lt;&gt;0,SUM(DB57,DB63)&lt;&gt;DB$7),DB$7-DB63,IF(AND(SUM(DB67:DB68,DB$7)&lt;0,DB64=0),-SUM(DB67:DB68),IF(DA64=0,DB$7,0)))</f>
        <v>0</v>
      </c>
      <c r="DC69" s="18">
        <f t="shared" ref="DC69" ca="1" si="612">IF(AND(DC63&lt;&gt;DC$7,DC63&lt;&gt;0,SUM(DC57,DC63)&lt;&gt;DC$7),DC$7-DC63,IF(AND(SUM(DC67:DC68,DC$7)&lt;0,DC64=0),-SUM(DC67:DC68),IF(DB64=0,DC$7,0)))</f>
        <v>0</v>
      </c>
      <c r="DD69" s="18">
        <f t="shared" ref="DD69" ca="1" si="613">IF(AND(DD63&lt;&gt;DD$7,DD63&lt;&gt;0,SUM(DD57,DD63)&lt;&gt;DD$7),DD$7-DD63,IF(AND(SUM(DD67:DD68,DD$7)&lt;0,DD64=0),-SUM(DD67:DD68),IF(DC64=0,DD$7,0)))</f>
        <v>0</v>
      </c>
      <c r="DE69" s="18">
        <f t="shared" ref="DE69" ca="1" si="614">IF(AND(DE63&lt;&gt;DE$7,DE63&lt;&gt;0,SUM(DE57,DE63)&lt;&gt;DE$7),DE$7-DE63,IF(AND(SUM(DE67:DE68,DE$7)&lt;0,DE64=0),-SUM(DE67:DE68),IF(DD64=0,DE$7,0)))</f>
        <v>0</v>
      </c>
      <c r="DF69" s="18">
        <f t="shared" ref="DF69" ca="1" si="615">IF(AND(DF63&lt;&gt;DF$7,DF63&lt;&gt;0,SUM(DF57,DF63)&lt;&gt;DF$7),DF$7-DF63,IF(AND(SUM(DF67:DF68,DF$7)&lt;0,DF64=0),-SUM(DF67:DF68),IF(DE64=0,DF$7,0)))</f>
        <v>0</v>
      </c>
      <c r="DG69" s="18">
        <f t="shared" ref="DG69" ca="1" si="616">IF(AND(DG63&lt;&gt;DG$7,DG63&lt;&gt;0,SUM(DG57,DG63)&lt;&gt;DG$7),DG$7-DG63,IF(AND(SUM(DG67:DG68,DG$7)&lt;0,DG64=0),-SUM(DG67:DG68),IF(DF64=0,DG$7,0)))</f>
        <v>0</v>
      </c>
      <c r="DH69" s="18">
        <f t="shared" ref="DH69" ca="1" si="617">IF(AND(DH63&lt;&gt;DH$7,DH63&lt;&gt;0,SUM(DH57,DH63)&lt;&gt;DH$7),DH$7-DH63,IF(AND(SUM(DH67:DH68,DH$7)&lt;0,DH64=0),-SUM(DH67:DH68),IF(DG64=0,DH$7,0)))</f>
        <v>0</v>
      </c>
      <c r="DI69" s="18">
        <f t="shared" ref="DI69" ca="1" si="618">IF(AND(DI63&lt;&gt;DI$7,DI63&lt;&gt;0,SUM(DI57,DI63)&lt;&gt;DI$7),DI$7-DI63,IF(AND(SUM(DI67:DI68,DI$7)&lt;0,DI64=0),-SUM(DI67:DI68),IF(DH64=0,DI$7,0)))</f>
        <v>0</v>
      </c>
      <c r="DJ69" s="18">
        <f t="shared" ref="DJ69" ca="1" si="619">IF(AND(DJ63&lt;&gt;DJ$7,DJ63&lt;&gt;0,SUM(DJ57,DJ63)&lt;&gt;DJ$7),DJ$7-DJ63,IF(AND(SUM(DJ67:DJ68,DJ$7)&lt;0,DJ64=0),-SUM(DJ67:DJ68),IF(DI64=0,DJ$7,0)))</f>
        <v>0</v>
      </c>
      <c r="DK69" s="18">
        <f t="shared" ref="DK69" ca="1" si="620">IF(AND(DK63&lt;&gt;DK$7,DK63&lt;&gt;0,SUM(DK57,DK63)&lt;&gt;DK$7),DK$7-DK63,IF(AND(SUM(DK67:DK68,DK$7)&lt;0,DK64=0),-SUM(DK67:DK68),IF(DJ64=0,DK$7,0)))</f>
        <v>0</v>
      </c>
      <c r="DL69" s="18">
        <f t="shared" ref="DL69" ca="1" si="621">IF(AND(DL63&lt;&gt;DL$7,DL63&lt;&gt;0,SUM(DL57,DL63)&lt;&gt;DL$7),DL$7-DL63,IF(AND(SUM(DL67:DL68,DL$7)&lt;0,DL64=0),-SUM(DL67:DL68),IF(DK64=0,DL$7,0)))</f>
        <v>0</v>
      </c>
      <c r="DM69" s="18">
        <f t="shared" ref="DM69" ca="1" si="622">IF(AND(DM63&lt;&gt;DM$7,DM63&lt;&gt;0,SUM(DM57,DM63)&lt;&gt;DM$7),DM$7-DM63,IF(AND(SUM(DM67:DM68,DM$7)&lt;0,DM64=0),-SUM(DM67:DM68),IF(DL64=0,DM$7,0)))</f>
        <v>0</v>
      </c>
      <c r="DN69" s="18">
        <f t="shared" ref="DN69" ca="1" si="623">IF(AND(DN63&lt;&gt;DN$7,DN63&lt;&gt;0,SUM(DN57,DN63)&lt;&gt;DN$7),DN$7-DN63,IF(AND(SUM(DN67:DN68,DN$7)&lt;0,DN64=0),-SUM(DN67:DN68),IF(DM64=0,DN$7,0)))</f>
        <v>0</v>
      </c>
      <c r="DO69" s="18">
        <f t="shared" ref="DO69" ca="1" si="624">IF(AND(DO63&lt;&gt;DO$7,DO63&lt;&gt;0,SUM(DO57,DO63)&lt;&gt;DO$7),DO$7-DO63,IF(AND(SUM(DO67:DO68,DO$7)&lt;0,DO64=0),-SUM(DO67:DO68),IF(DN64=0,DO$7,0)))</f>
        <v>0</v>
      </c>
      <c r="DP69" s="18">
        <f t="shared" ref="DP69" ca="1" si="625">IF(AND(DP63&lt;&gt;DP$7,DP63&lt;&gt;0,SUM(DP57,DP63)&lt;&gt;DP$7),DP$7-DP63,IF(AND(SUM(DP67:DP68,DP$7)&lt;0,DP64=0),-SUM(DP67:DP68),IF(DO64=0,DP$7,0)))</f>
        <v>0</v>
      </c>
      <c r="DQ69" s="18">
        <f t="shared" ref="DQ69" ca="1" si="626">IF(AND(DQ63&lt;&gt;DQ$7,DQ63&lt;&gt;0,SUM(DQ57,DQ63)&lt;&gt;DQ$7),DQ$7-DQ63,IF(AND(SUM(DQ67:DQ68,DQ$7)&lt;0,DQ64=0),-SUM(DQ67:DQ68),IF(DP64=0,DQ$7,0)))</f>
        <v>0</v>
      </c>
      <c r="DR69" s="18">
        <f t="shared" ref="DR69" ca="1" si="627">IF(AND(DR63&lt;&gt;DR$7,DR63&lt;&gt;0,SUM(DR57,DR63)&lt;&gt;DR$7),DR$7-DR63,IF(AND(SUM(DR67:DR68,DR$7)&lt;0,DR64=0),-SUM(DR67:DR68),IF(DQ64=0,DR$7,0)))</f>
        <v>0</v>
      </c>
      <c r="DS69" s="18">
        <f t="shared" ref="DS69" ca="1" si="628">IF(AND(DS63&lt;&gt;DS$7,DS63&lt;&gt;0,SUM(DS57,DS63)&lt;&gt;DS$7),DS$7-DS63,IF(AND(SUM(DS67:DS68,DS$7)&lt;0,DS64=0),-SUM(DS67:DS68),IF(DR64=0,DS$7,0)))</f>
        <v>0</v>
      </c>
      <c r="DT69" s="18">
        <f t="shared" ref="DT69" ca="1" si="629">IF(AND(DT63&lt;&gt;DT$7,DT63&lt;&gt;0,SUM(DT57,DT63)&lt;&gt;DT$7),DT$7-DT63,IF(AND(SUM(DT67:DT68,DT$7)&lt;0,DT64=0),-SUM(DT67:DT68),IF(DS64=0,DT$7,0)))</f>
        <v>0</v>
      </c>
      <c r="DU69" s="18">
        <f t="shared" ref="DU69" ca="1" si="630">IF(AND(DU63&lt;&gt;DU$7,DU63&lt;&gt;0,SUM(DU57,DU63)&lt;&gt;DU$7),DU$7-DU63,IF(AND(SUM(DU67:DU68,DU$7)&lt;0,DU64=0),-SUM(DU67:DU68),IF(DT64=0,DU$7,0)))</f>
        <v>0</v>
      </c>
      <c r="DV69" s="18">
        <f t="shared" ref="DV69" ca="1" si="631">IF(AND(DV63&lt;&gt;DV$7,DV63&lt;&gt;0,SUM(DV57,DV63)&lt;&gt;DV$7),DV$7-DV63,IF(AND(SUM(DV67:DV68,DV$7)&lt;0,DV64=0),-SUM(DV67:DV68),IF(DU64=0,DV$7,0)))</f>
        <v>0</v>
      </c>
      <c r="DW69" s="18">
        <f t="shared" ref="DW69" ca="1" si="632">IF(AND(DW63&lt;&gt;DW$7,DW63&lt;&gt;0,SUM(DW57,DW63)&lt;&gt;DW$7),DW$7-DW63,IF(AND(SUM(DW67:DW68,DW$7)&lt;0,DW64=0),-SUM(DW67:DW68),IF(DV64=0,DW$7,0)))</f>
        <v>0</v>
      </c>
      <c r="DX69" s="18">
        <f t="shared" ref="DX69" ca="1" si="633">IF(AND(DX63&lt;&gt;DX$7,DX63&lt;&gt;0,SUM(DX57,DX63)&lt;&gt;DX$7),DX$7-DX63,IF(AND(SUM(DX67:DX68,DX$7)&lt;0,DX64=0),-SUM(DX67:DX68),IF(DW64=0,DX$7,0)))</f>
        <v>0</v>
      </c>
      <c r="DY69" s="18">
        <f t="shared" ref="DY69" ca="1" si="634">IF(AND(DY63&lt;&gt;DY$7,DY63&lt;&gt;0,SUM(DY57,DY63)&lt;&gt;DY$7),DY$7-DY63,IF(AND(SUM(DY67:DY68,DY$7)&lt;0,DY64=0),-SUM(DY67:DY68),IF(DX64=0,DY$7,0)))</f>
        <v>0</v>
      </c>
      <c r="DZ69" s="18">
        <f t="shared" ref="DZ69" ca="1" si="635">IF(AND(DZ63&lt;&gt;DZ$7,DZ63&lt;&gt;0,SUM(DZ57,DZ63)&lt;&gt;DZ$7),DZ$7-DZ63,IF(AND(SUM(DZ67:DZ68,DZ$7)&lt;0,DZ64=0),-SUM(DZ67:DZ68),IF(DY64=0,DZ$7,0)))</f>
        <v>0</v>
      </c>
      <c r="EA69" s="18">
        <f t="shared" ref="EA69" ca="1" si="636">IF(AND(EA63&lt;&gt;EA$7,EA63&lt;&gt;0,SUM(EA57,EA63)&lt;&gt;EA$7),EA$7-EA63,IF(AND(SUM(EA67:EA68,EA$7)&lt;0,EA64=0),-SUM(EA67:EA68),IF(DZ64=0,EA$7,0)))</f>
        <v>0</v>
      </c>
      <c r="EB69" s="18">
        <f t="shared" ref="EB69" ca="1" si="637">IF(AND(EB63&lt;&gt;EB$7,EB63&lt;&gt;0,SUM(EB57,EB63)&lt;&gt;EB$7),EB$7-EB63,IF(AND(SUM(EB67:EB68,EB$7)&lt;0,EB64=0),-SUM(EB67:EB68),IF(EA64=0,EB$7,0)))</f>
        <v>0</v>
      </c>
      <c r="EC69" s="18">
        <f t="shared" ref="EC69" ca="1" si="638">IF(AND(EC63&lt;&gt;EC$7,EC63&lt;&gt;0,SUM(EC57,EC63)&lt;&gt;EC$7),EC$7-EC63,IF(AND(SUM(EC67:EC68,EC$7)&lt;0,EC64=0),-SUM(EC67:EC68),IF(EB64=0,EC$7,0)))</f>
        <v>0</v>
      </c>
      <c r="ED69" s="18">
        <f t="shared" ref="ED69" ca="1" si="639">IF(AND(ED63&lt;&gt;ED$7,ED63&lt;&gt;0,SUM(ED57,ED63)&lt;&gt;ED$7),ED$7-ED63,IF(AND(SUM(ED67:ED68,ED$7)&lt;0,ED64=0),-SUM(ED67:ED68),IF(EC64=0,ED$7,0)))</f>
        <v>0</v>
      </c>
      <c r="EE69" s="18">
        <f t="shared" ref="EE69" ca="1" si="640">IF(AND(EE63&lt;&gt;EE$7,EE63&lt;&gt;0,SUM(EE57,EE63)&lt;&gt;EE$7),EE$7-EE63,IF(AND(SUM(EE67:EE68,EE$7)&lt;0,EE64=0),-SUM(EE67:EE68),IF(ED64=0,EE$7,0)))</f>
        <v>0</v>
      </c>
      <c r="EF69" s="18">
        <f t="shared" ref="EF69" ca="1" si="641">IF(AND(EF63&lt;&gt;EF$7,EF63&lt;&gt;0,SUM(EF57,EF63)&lt;&gt;EF$7),EF$7-EF63,IF(AND(SUM(EF67:EF68,EF$7)&lt;0,EF64=0),-SUM(EF67:EF68),IF(EE64=0,EF$7,0)))</f>
        <v>0</v>
      </c>
      <c r="EG69" s="18">
        <f t="shared" ref="EG69" ca="1" si="642">IF(AND(EG63&lt;&gt;EG$7,EG63&lt;&gt;0,SUM(EG57,EG63)&lt;&gt;EG$7),EG$7-EG63,IF(AND(SUM(EG67:EG68,EG$7)&lt;0,EG64=0),-SUM(EG67:EG68),IF(EF64=0,EG$7,0)))</f>
        <v>0</v>
      </c>
      <c r="EH69" s="18">
        <f t="shared" ref="EH69" ca="1" si="643">IF(AND(EH63&lt;&gt;EH$7,EH63&lt;&gt;0,SUM(EH57,EH63)&lt;&gt;EH$7),EH$7-EH63,IF(AND(SUM(EH67:EH68,EH$7)&lt;0,EH64=0),-SUM(EH67:EH68),IF(EG64=0,EH$7,0)))</f>
        <v>0</v>
      </c>
      <c r="EI69" s="18">
        <f t="shared" ref="EI69" ca="1" si="644">IF(AND(EI63&lt;&gt;EI$7,EI63&lt;&gt;0,SUM(EI57,EI63)&lt;&gt;EI$7),EI$7-EI63,IF(AND(SUM(EI67:EI68,EI$7)&lt;0,EI64=0),-SUM(EI67:EI68),IF(EH64=0,EI$7,0)))</f>
        <v>0</v>
      </c>
      <c r="EJ69" s="18">
        <f t="shared" ref="EJ69" ca="1" si="645">IF(AND(EJ63&lt;&gt;EJ$7,EJ63&lt;&gt;0,SUM(EJ57,EJ63)&lt;&gt;EJ$7),EJ$7-EJ63,IF(AND(SUM(EJ67:EJ68,EJ$7)&lt;0,EJ64=0),-SUM(EJ67:EJ68),IF(EI64=0,EJ$7,0)))</f>
        <v>0</v>
      </c>
      <c r="EK69" s="18">
        <f t="shared" ref="EK69" ca="1" si="646">IF(AND(EK63&lt;&gt;EK$7,EK63&lt;&gt;0,SUM(EK57,EK63)&lt;&gt;EK$7),EK$7-EK63,IF(AND(SUM(EK67:EK68,EK$7)&lt;0,EK64=0),-SUM(EK67:EK68),IF(EJ64=0,EK$7,0)))</f>
        <v>0</v>
      </c>
      <c r="EL69" s="18">
        <f t="shared" ref="EL69" ca="1" si="647">IF(AND(EL63&lt;&gt;EL$7,EL63&lt;&gt;0,SUM(EL57,EL63)&lt;&gt;EL$7),EL$7-EL63,IF(AND(SUM(EL67:EL68,EL$7)&lt;0,EL64=0),-SUM(EL67:EL68),IF(EK64=0,EL$7,0)))</f>
        <v>0</v>
      </c>
      <c r="EM69" s="18">
        <f t="shared" ref="EM69" ca="1" si="648">IF(AND(EM63&lt;&gt;EM$7,EM63&lt;&gt;0,SUM(EM57,EM63)&lt;&gt;EM$7),EM$7-EM63,IF(AND(SUM(EM67:EM68,EM$7)&lt;0,EM64=0),-SUM(EM67:EM68),IF(EL64=0,EM$7,0)))</f>
        <v>0</v>
      </c>
      <c r="EN69" s="18">
        <f t="shared" ref="EN69" ca="1" si="649">IF(AND(EN63&lt;&gt;EN$7,EN63&lt;&gt;0,SUM(EN57,EN63)&lt;&gt;EN$7),EN$7-EN63,IF(AND(SUM(EN67:EN68,EN$7)&lt;0,EN64=0),-SUM(EN67:EN68),IF(EM64=0,EN$7,0)))</f>
        <v>0</v>
      </c>
      <c r="EO69" s="18">
        <f t="shared" ref="EO69" ca="1" si="650">IF(AND(EO63&lt;&gt;EO$7,EO63&lt;&gt;0,SUM(EO57,EO63)&lt;&gt;EO$7),EO$7-EO63,IF(AND(SUM(EO67:EO68,EO$7)&lt;0,EO64=0),-SUM(EO67:EO68),IF(EN64=0,EO$7,0)))</f>
        <v>0</v>
      </c>
      <c r="EP69" s="18">
        <f t="shared" ref="EP69" ca="1" si="651">IF(AND(EP63&lt;&gt;EP$7,EP63&lt;&gt;0,SUM(EP57,EP63)&lt;&gt;EP$7),EP$7-EP63,IF(AND(SUM(EP67:EP68,EP$7)&lt;0,EP64=0),-SUM(EP67:EP68),IF(EO64=0,EP$7,0)))</f>
        <v>0</v>
      </c>
      <c r="EQ69" s="18">
        <f t="shared" ref="EQ69" ca="1" si="652">IF(AND(EQ63&lt;&gt;EQ$7,EQ63&lt;&gt;0,SUM(EQ57,EQ63)&lt;&gt;EQ$7),EQ$7-EQ63,IF(AND(SUM(EQ67:EQ68,EQ$7)&lt;0,EQ64=0),-SUM(EQ67:EQ68),IF(EP64=0,EQ$7,0)))</f>
        <v>0</v>
      </c>
      <c r="ER69" s="18">
        <f t="shared" ref="ER69" ca="1" si="653">IF(AND(ER63&lt;&gt;ER$7,ER63&lt;&gt;0,SUM(ER57,ER63)&lt;&gt;ER$7),ER$7-ER63,IF(AND(SUM(ER67:ER68,ER$7)&lt;0,ER64=0),-SUM(ER67:ER68),IF(EQ64=0,ER$7,0)))</f>
        <v>0</v>
      </c>
      <c r="ES69" s="18">
        <f t="shared" ref="ES69" ca="1" si="654">IF(AND(ES63&lt;&gt;ES$7,ES63&lt;&gt;0,SUM(ES57,ES63)&lt;&gt;ES$7),ES$7-ES63,IF(AND(SUM(ES67:ES68,ES$7)&lt;0,ES64=0),-SUM(ES67:ES68),IF(ER64=0,ES$7,0)))</f>
        <v>0</v>
      </c>
      <c r="ET69" s="18">
        <f t="shared" ref="ET69" ca="1" si="655">IF(AND(ET63&lt;&gt;ET$7,ET63&lt;&gt;0,SUM(ET57,ET63)&lt;&gt;ET$7),ET$7-ET63,IF(AND(SUM(ET67:ET68,ET$7)&lt;0,ET64=0),-SUM(ET67:ET68),IF(ES64=0,ET$7,0)))</f>
        <v>0</v>
      </c>
      <c r="EU69" s="18">
        <f t="shared" ref="EU69" ca="1" si="656">IF(AND(EU63&lt;&gt;EU$7,EU63&lt;&gt;0,SUM(EU57,EU63)&lt;&gt;EU$7),EU$7-EU63,IF(AND(SUM(EU67:EU68,EU$7)&lt;0,EU64=0),-SUM(EU67:EU68),IF(ET64=0,EU$7,0)))</f>
        <v>0</v>
      </c>
      <c r="EV69" s="18">
        <f t="shared" ref="EV69" ca="1" si="657">IF(AND(EV63&lt;&gt;EV$7,EV63&lt;&gt;0,SUM(EV57,EV63)&lt;&gt;EV$7),EV$7-EV63,IF(AND(SUM(EV67:EV68,EV$7)&lt;0,EV64=0),-SUM(EV67:EV68),IF(EU64=0,EV$7,0)))</f>
        <v>0</v>
      </c>
      <c r="EW69" s="18">
        <f t="shared" ref="EW69" ca="1" si="658">IF(AND(EW63&lt;&gt;EW$7,EW63&lt;&gt;0,SUM(EW57,EW63)&lt;&gt;EW$7),EW$7-EW63,IF(AND(SUM(EW67:EW68,EW$7)&lt;0,EW64=0),-SUM(EW67:EW68),IF(EV64=0,EW$7,0)))</f>
        <v>0</v>
      </c>
      <c r="EX69" s="18">
        <f t="shared" ref="EX69" ca="1" si="659">IF(AND(EX63&lt;&gt;EX$7,EX63&lt;&gt;0,SUM(EX57,EX63)&lt;&gt;EX$7),EX$7-EX63,IF(AND(SUM(EX67:EX68,EX$7)&lt;0,EX64=0),-SUM(EX67:EX68),IF(EW64=0,EX$7,0)))</f>
        <v>0</v>
      </c>
      <c r="EY69" s="18">
        <f t="shared" ref="EY69" ca="1" si="660">IF(AND(EY63&lt;&gt;EY$7,EY63&lt;&gt;0,SUM(EY57,EY63)&lt;&gt;EY$7),EY$7-EY63,IF(AND(SUM(EY67:EY68,EY$7)&lt;0,EY64=0),-SUM(EY67:EY68),IF(EX64=0,EY$7,0)))</f>
        <v>0</v>
      </c>
      <c r="EZ69" s="18">
        <f t="shared" ref="EZ69" ca="1" si="661">IF(AND(EZ63&lt;&gt;EZ$7,EZ63&lt;&gt;0,SUM(EZ57,EZ63)&lt;&gt;EZ$7),EZ$7-EZ63,IF(AND(SUM(EZ67:EZ68,EZ$7)&lt;0,EZ64=0),-SUM(EZ67:EZ68),IF(EY64=0,EZ$7,0)))</f>
        <v>0</v>
      </c>
      <c r="FA69" s="18">
        <f t="shared" ref="FA69" ca="1" si="662">IF(AND(FA63&lt;&gt;FA$7,FA63&lt;&gt;0,SUM(FA57,FA63)&lt;&gt;FA$7),FA$7-FA63,IF(AND(SUM(FA67:FA68,FA$7)&lt;0,FA64=0),-SUM(FA67:FA68),IF(EZ64=0,FA$7,0)))</f>
        <v>0</v>
      </c>
      <c r="FB69" s="18">
        <f t="shared" ref="FB69" ca="1" si="663">IF(AND(FB63&lt;&gt;FB$7,FB63&lt;&gt;0,SUM(FB57,FB63)&lt;&gt;FB$7),FB$7-FB63,IF(AND(SUM(FB67:FB68,FB$7)&lt;0,FB64=0),-SUM(FB67:FB68),IF(FA64=0,FB$7,0)))</f>
        <v>0</v>
      </c>
      <c r="FC69" s="18">
        <f t="shared" ref="FC69" ca="1" si="664">IF(AND(FC63&lt;&gt;FC$7,FC63&lt;&gt;0,SUM(FC57,FC63)&lt;&gt;FC$7),FC$7-FC63,IF(AND(SUM(FC67:FC68,FC$7)&lt;0,FC64=0),-SUM(FC67:FC68),IF(FB64=0,FC$7,0)))</f>
        <v>0</v>
      </c>
      <c r="FD69" s="18">
        <f t="shared" ref="FD69" ca="1" si="665">IF(AND(FD63&lt;&gt;FD$7,FD63&lt;&gt;0,SUM(FD57,FD63)&lt;&gt;FD$7),FD$7-FD63,IF(AND(SUM(FD67:FD68,FD$7)&lt;0,FD64=0),-SUM(FD67:FD68),IF(FC64=0,FD$7,0)))</f>
        <v>0</v>
      </c>
      <c r="FE69" s="18">
        <f t="shared" ref="FE69" ca="1" si="666">IF(AND(FE63&lt;&gt;FE$7,FE63&lt;&gt;0,SUM(FE57,FE63)&lt;&gt;FE$7),FE$7-FE63,IF(AND(SUM(FE67:FE68,FE$7)&lt;0,FE64=0),-SUM(FE67:FE68),IF(FD64=0,FE$7,0)))</f>
        <v>0</v>
      </c>
      <c r="FF69" s="18">
        <f t="shared" ref="FF69" ca="1" si="667">IF(AND(FF63&lt;&gt;FF$7,FF63&lt;&gt;0,SUM(FF57,FF63)&lt;&gt;FF$7),FF$7-FF63,IF(AND(SUM(FF67:FF68,FF$7)&lt;0,FF64=0),-SUM(FF67:FF68),IF(FE64=0,FF$7,0)))</f>
        <v>0</v>
      </c>
      <c r="FG69" s="18">
        <f t="shared" ref="FG69" ca="1" si="668">IF(AND(FG63&lt;&gt;FG$7,FG63&lt;&gt;0,SUM(FG57,FG63)&lt;&gt;FG$7),FG$7-FG63,IF(AND(SUM(FG67:FG68,FG$7)&lt;0,FG64=0),-SUM(FG67:FG68),IF(FF64=0,FG$7,0)))</f>
        <v>0</v>
      </c>
      <c r="FH69" s="18">
        <f t="shared" ref="FH69" ca="1" si="669">IF(AND(FH63&lt;&gt;FH$7,FH63&lt;&gt;0,SUM(FH57,FH63)&lt;&gt;FH$7),FH$7-FH63,IF(AND(SUM(FH67:FH68,FH$7)&lt;0,FH64=0),-SUM(FH67:FH68),IF(FG64=0,FH$7,0)))</f>
        <v>0</v>
      </c>
      <c r="FI69" s="18">
        <f t="shared" ref="FI69" ca="1" si="670">IF(AND(FI63&lt;&gt;FI$7,FI63&lt;&gt;0,SUM(FI57,FI63)&lt;&gt;FI$7),FI$7-FI63,IF(AND(SUM(FI67:FI68,FI$7)&lt;0,FI64=0),-SUM(FI67:FI68),IF(FH64=0,FI$7,0)))</f>
        <v>0</v>
      </c>
      <c r="FJ69" s="18">
        <f t="shared" ref="FJ69" ca="1" si="671">IF(AND(FJ63&lt;&gt;FJ$7,FJ63&lt;&gt;0,SUM(FJ57,FJ63)&lt;&gt;FJ$7),FJ$7-FJ63,IF(AND(SUM(FJ67:FJ68,FJ$7)&lt;0,FJ64=0),-SUM(FJ67:FJ68),IF(FI64=0,FJ$7,0)))</f>
        <v>0</v>
      </c>
      <c r="FK69" s="18">
        <f t="shared" ref="FK69" ca="1" si="672">IF(AND(FK63&lt;&gt;FK$7,FK63&lt;&gt;0,SUM(FK57,FK63)&lt;&gt;FK$7),FK$7-FK63,IF(AND(SUM(FK67:FK68,FK$7)&lt;0,FK64=0),-SUM(FK67:FK68),IF(FJ64=0,FK$7,0)))</f>
        <v>0</v>
      </c>
      <c r="FL69" s="18">
        <f t="shared" ref="FL69" ca="1" si="673">IF(AND(FL63&lt;&gt;FL$7,FL63&lt;&gt;0,SUM(FL57,FL63)&lt;&gt;FL$7),FL$7-FL63,IF(AND(SUM(FL67:FL68,FL$7)&lt;0,FL64=0),-SUM(FL67:FL68),IF(FK64=0,FL$7,0)))</f>
        <v>0</v>
      </c>
      <c r="FM69" s="18">
        <f t="shared" ref="FM69" ca="1" si="674">IF(AND(FM63&lt;&gt;FM$7,FM63&lt;&gt;0,SUM(FM57,FM63)&lt;&gt;FM$7),FM$7-FM63,IF(AND(SUM(FM67:FM68,FM$7)&lt;0,FM64=0),-SUM(FM67:FM68),IF(FL64=0,FM$7,0)))</f>
        <v>0</v>
      </c>
      <c r="FN69" s="18">
        <f t="shared" ref="FN69" ca="1" si="675">IF(AND(FN63&lt;&gt;FN$7,FN63&lt;&gt;0,SUM(FN57,FN63)&lt;&gt;FN$7),FN$7-FN63,IF(AND(SUM(FN67:FN68,FN$7)&lt;0,FN64=0),-SUM(FN67:FN68),IF(FM64=0,FN$7,0)))</f>
        <v>0</v>
      </c>
      <c r="FO69" s="18">
        <f t="shared" ref="FO69" ca="1" si="676">IF(AND(FO63&lt;&gt;FO$7,FO63&lt;&gt;0,SUM(FO57,FO63)&lt;&gt;FO$7),FO$7-FO63,IF(AND(SUM(FO67:FO68,FO$7)&lt;0,FO64=0),-SUM(FO67:FO68),IF(FN64=0,FO$7,0)))</f>
        <v>0</v>
      </c>
      <c r="FP69" s="18">
        <f t="shared" ref="FP69" ca="1" si="677">IF(AND(FP63&lt;&gt;FP$7,FP63&lt;&gt;0,SUM(FP57,FP63)&lt;&gt;FP$7),FP$7-FP63,IF(AND(SUM(FP67:FP68,FP$7)&lt;0,FP64=0),-SUM(FP67:FP68),IF(FO64=0,FP$7,0)))</f>
        <v>0</v>
      </c>
      <c r="FQ69" s="18">
        <f t="shared" ref="FQ69" ca="1" si="678">IF(AND(FQ63&lt;&gt;FQ$7,FQ63&lt;&gt;0,SUM(FQ57,FQ63)&lt;&gt;FQ$7),FQ$7-FQ63,IF(AND(SUM(FQ67:FQ68,FQ$7)&lt;0,FQ64=0),-SUM(FQ67:FQ68),IF(FP64=0,FQ$7,0)))</f>
        <v>0</v>
      </c>
      <c r="FR69" s="18">
        <f t="shared" ref="FR69" ca="1" si="679">IF(AND(FR63&lt;&gt;FR$7,FR63&lt;&gt;0,SUM(FR57,FR63)&lt;&gt;FR$7),FR$7-FR63,IF(AND(SUM(FR67:FR68,FR$7)&lt;0,FR64=0),-SUM(FR67:FR68),IF(FQ64=0,FR$7,0)))</f>
        <v>0</v>
      </c>
      <c r="FS69" s="18">
        <f t="shared" ref="FS69" ca="1" si="680">IF(AND(FS63&lt;&gt;FS$7,FS63&lt;&gt;0,SUM(FS57,FS63)&lt;&gt;FS$7),FS$7-FS63,IF(AND(SUM(FS67:FS68,FS$7)&lt;0,FS64=0),-SUM(FS67:FS68),IF(FR64=0,FS$7,0)))</f>
        <v>0</v>
      </c>
      <c r="FT69" s="18">
        <f t="shared" ref="FT69" ca="1" si="681">IF(AND(FT63&lt;&gt;FT$7,FT63&lt;&gt;0,SUM(FT57,FT63)&lt;&gt;FT$7),FT$7-FT63,IF(AND(SUM(FT67:FT68,FT$7)&lt;0,FT64=0),-SUM(FT67:FT68),IF(FS64=0,FT$7,0)))</f>
        <v>0</v>
      </c>
      <c r="FU69" s="18">
        <f t="shared" ref="FU69" ca="1" si="682">IF(AND(FU63&lt;&gt;FU$7,FU63&lt;&gt;0,SUM(FU57,FU63)&lt;&gt;FU$7),FU$7-FU63,IF(AND(SUM(FU67:FU68,FU$7)&lt;0,FU64=0),-SUM(FU67:FU68),IF(FT64=0,FU$7,0)))</f>
        <v>0</v>
      </c>
      <c r="FV69" s="18">
        <f t="shared" ref="FV69" ca="1" si="683">IF(AND(FV63&lt;&gt;FV$7,FV63&lt;&gt;0,SUM(FV57,FV63)&lt;&gt;FV$7),FV$7-FV63,IF(AND(SUM(FV67:FV68,FV$7)&lt;0,FV64=0),-SUM(FV67:FV68),IF(FU64=0,FV$7,0)))</f>
        <v>0</v>
      </c>
      <c r="FW69" s="18">
        <f t="shared" ref="FW69" ca="1" si="684">IF(AND(FW63&lt;&gt;FW$7,FW63&lt;&gt;0,SUM(FW57,FW63)&lt;&gt;FW$7),FW$7-FW63,IF(AND(SUM(FW67:FW68,FW$7)&lt;0,FW64=0),-SUM(FW67:FW68),IF(FV64=0,FW$7,0)))</f>
        <v>0</v>
      </c>
      <c r="FX69" s="18">
        <f t="shared" ref="FX69" ca="1" si="685">IF(AND(FX63&lt;&gt;FX$7,FX63&lt;&gt;0,SUM(FX57,FX63)&lt;&gt;FX$7),FX$7-FX63,IF(AND(SUM(FX67:FX68,FX$7)&lt;0,FX64=0),-SUM(FX67:FX68),IF(FW64=0,FX$7,0)))</f>
        <v>0</v>
      </c>
      <c r="FY69" s="18">
        <f t="shared" ref="FY69" ca="1" si="686">IF(AND(FY63&lt;&gt;FY$7,FY63&lt;&gt;0,SUM(FY57,FY63)&lt;&gt;FY$7),FY$7-FY63,IF(AND(SUM(FY67:FY68,FY$7)&lt;0,FY64=0),-SUM(FY67:FY68),IF(FX64=0,FY$7,0)))</f>
        <v>0</v>
      </c>
      <c r="FZ69" s="18">
        <f t="shared" ref="FZ69" ca="1" si="687">IF(AND(FZ63&lt;&gt;FZ$7,FZ63&lt;&gt;0,SUM(FZ57,FZ63)&lt;&gt;FZ$7),FZ$7-FZ63,IF(AND(SUM(FZ67:FZ68,FZ$7)&lt;0,FZ64=0),-SUM(FZ67:FZ68),IF(FY64=0,FZ$7,0)))</f>
        <v>0</v>
      </c>
      <c r="GA69" s="18">
        <f t="shared" ref="GA69" ca="1" si="688">IF(AND(GA63&lt;&gt;GA$7,GA63&lt;&gt;0,SUM(GA57,GA63)&lt;&gt;GA$7),GA$7-GA63,IF(AND(SUM(GA67:GA68,GA$7)&lt;0,GA64=0),-SUM(GA67:GA68),IF(FZ64=0,GA$7,0)))</f>
        <v>0</v>
      </c>
      <c r="GB69" s="18">
        <f t="shared" ref="GB69" ca="1" si="689">IF(AND(GB63&lt;&gt;GB$7,GB63&lt;&gt;0,SUM(GB57,GB63)&lt;&gt;GB$7),GB$7-GB63,IF(AND(SUM(GB67:GB68,GB$7)&lt;0,GB64=0),-SUM(GB67:GB68),IF(GA64=0,GB$7,0)))</f>
        <v>0</v>
      </c>
      <c r="GC69" s="18">
        <f t="shared" ref="GC69" ca="1" si="690">IF(AND(GC63&lt;&gt;GC$7,GC63&lt;&gt;0,SUM(GC57,GC63)&lt;&gt;GC$7),GC$7-GC63,IF(AND(SUM(GC67:GC68,GC$7)&lt;0,GC64=0),-SUM(GC67:GC68),IF(GB64=0,GC$7,0)))</f>
        <v>0</v>
      </c>
      <c r="GD69" s="18">
        <f t="shared" ref="GD69" ca="1" si="691">IF(AND(GD63&lt;&gt;GD$7,GD63&lt;&gt;0,SUM(GD57,GD63)&lt;&gt;GD$7),GD$7-GD63,IF(AND(SUM(GD67:GD68,GD$7)&lt;0,GD64=0),-SUM(GD67:GD68),IF(GC64=0,GD$7,0)))</f>
        <v>0</v>
      </c>
      <c r="GE69" s="18">
        <f t="shared" ref="GE69" ca="1" si="692">IF(AND(GE63&lt;&gt;GE$7,GE63&lt;&gt;0,SUM(GE57,GE63)&lt;&gt;GE$7),GE$7-GE63,IF(AND(SUM(GE67:GE68,GE$7)&lt;0,GE64=0),-SUM(GE67:GE68),IF(GD64=0,GE$7,0)))</f>
        <v>0</v>
      </c>
      <c r="GF69" s="18">
        <f t="shared" ref="GF69" ca="1" si="693">IF(AND(GF63&lt;&gt;GF$7,GF63&lt;&gt;0,SUM(GF57,GF63)&lt;&gt;GF$7),GF$7-GF63,IF(AND(SUM(GF67:GF68,GF$7)&lt;0,GF64=0),-SUM(GF67:GF68),IF(GE64=0,GF$7,0)))</f>
        <v>0</v>
      </c>
      <c r="GG69" s="18">
        <f t="shared" ref="GG69" ca="1" si="694">IF(AND(GG63&lt;&gt;GG$7,GG63&lt;&gt;0,SUM(GG57,GG63)&lt;&gt;GG$7),GG$7-GG63,IF(AND(SUM(GG67:GG68,GG$7)&lt;0,GG64=0),-SUM(GG67:GG68),IF(GF64=0,GG$7,0)))</f>
        <v>0</v>
      </c>
      <c r="GH69" s="18">
        <f t="shared" ref="GH69" ca="1" si="695">IF(AND(GH63&lt;&gt;GH$7,GH63&lt;&gt;0,SUM(GH57,GH63)&lt;&gt;GH$7),GH$7-GH63,IF(AND(SUM(GH67:GH68,GH$7)&lt;0,GH64=0),-SUM(GH67:GH68),IF(GG64=0,GH$7,0)))</f>
        <v>0</v>
      </c>
      <c r="GI69" s="18">
        <f t="shared" ref="GI69" ca="1" si="696">IF(AND(GI63&lt;&gt;GI$7,GI63&lt;&gt;0,SUM(GI57,GI63)&lt;&gt;GI$7),GI$7-GI63,IF(AND(SUM(GI67:GI68,GI$7)&lt;0,GI64=0),-SUM(GI67:GI68),IF(GH64=0,GI$7,0)))</f>
        <v>0</v>
      </c>
      <c r="GJ69" s="18">
        <f t="shared" ref="GJ69" ca="1" si="697">IF(AND(GJ63&lt;&gt;GJ$7,GJ63&lt;&gt;0,SUM(GJ57,GJ63)&lt;&gt;GJ$7),GJ$7-GJ63,IF(AND(SUM(GJ67:GJ68,GJ$7)&lt;0,GJ64=0),-SUM(GJ67:GJ68),IF(GI64=0,GJ$7,0)))</f>
        <v>0</v>
      </c>
      <c r="GK69" s="18">
        <f t="shared" ref="GK69" ca="1" si="698">IF(AND(GK63&lt;&gt;GK$7,GK63&lt;&gt;0,SUM(GK57,GK63)&lt;&gt;GK$7),GK$7-GK63,IF(AND(SUM(GK67:GK68,GK$7)&lt;0,GK64=0),-SUM(GK67:GK68),IF(GJ64=0,GK$7,0)))</f>
        <v>0</v>
      </c>
      <c r="GL69" s="18">
        <f t="shared" ref="GL69" ca="1" si="699">IF(AND(GL63&lt;&gt;GL$7,GL63&lt;&gt;0,SUM(GL57,GL63)&lt;&gt;GL$7),GL$7-GL63,IF(AND(SUM(GL67:GL68,GL$7)&lt;0,GL64=0),-SUM(GL67:GL68),IF(GK64=0,GL$7,0)))</f>
        <v>0</v>
      </c>
      <c r="GM69" s="18">
        <f t="shared" ref="GM69" ca="1" si="700">IF(AND(GM63&lt;&gt;GM$7,GM63&lt;&gt;0,SUM(GM57,GM63)&lt;&gt;GM$7),GM$7-GM63,IF(AND(SUM(GM67:GM68,GM$7)&lt;0,GM64=0),-SUM(GM67:GM68),IF(GL64=0,GM$7,0)))</f>
        <v>0</v>
      </c>
    </row>
    <row r="70" spans="2:195" x14ac:dyDescent="0.25">
      <c r="B70" s="7">
        <f>IFERROR(VLOOKUP($B67,loanData[],4,FALSE),"")</f>
        <v>0</v>
      </c>
      <c r="E70" s="1" t="s">
        <v>12</v>
      </c>
      <c r="F70" s="1" t="s">
        <v>18</v>
      </c>
      <c r="G70" s="11">
        <f ca="1">IF(SUM(G67:G69)&lt;0,0,SUM(G67:G69))</f>
        <v>0</v>
      </c>
      <c r="H70" s="11">
        <f t="shared" ref="H70" ca="1" si="701">IF(SUM(H67:H69)&lt;0,0,SUM(H67:H69))</f>
        <v>0</v>
      </c>
      <c r="I70" s="11">
        <f t="shared" ref="I70" ca="1" si="702">IF(SUM(I67:I69)&lt;0,0,SUM(I67:I69))</f>
        <v>0</v>
      </c>
      <c r="J70" s="11">
        <f t="shared" ref="J70" ca="1" si="703">IF(SUM(J67:J69)&lt;0,0,SUM(J67:J69))</f>
        <v>0</v>
      </c>
      <c r="K70" s="11">
        <f t="shared" ref="K70" ca="1" si="704">IF(SUM(K67:K69)&lt;0,0,SUM(K67:K69))</f>
        <v>0</v>
      </c>
      <c r="L70" s="11">
        <f t="shared" ref="L70" ca="1" si="705">IF(SUM(L67:L69)&lt;0,0,SUM(L67:L69))</f>
        <v>0</v>
      </c>
      <c r="M70" s="11">
        <f t="shared" ref="M70" ca="1" si="706">IF(SUM(M67:M69)&lt;0,0,SUM(M67:M69))</f>
        <v>0</v>
      </c>
      <c r="N70" s="11">
        <f t="shared" ref="N70" ca="1" si="707">IF(SUM(N67:N69)&lt;0,0,SUM(N67:N69))</f>
        <v>0</v>
      </c>
      <c r="O70" s="11">
        <f t="shared" ref="O70" ca="1" si="708">IF(SUM(O67:O69)&lt;0,0,SUM(O67:O69))</f>
        <v>0</v>
      </c>
      <c r="P70" s="11">
        <f t="shared" ref="P70" ca="1" si="709">IF(SUM(P67:P69)&lt;0,0,SUM(P67:P69))</f>
        <v>0</v>
      </c>
      <c r="Q70" s="11">
        <f t="shared" ref="Q70" ca="1" si="710">IF(SUM(Q67:Q69)&lt;0,0,SUM(Q67:Q69))</f>
        <v>0</v>
      </c>
      <c r="R70" s="11">
        <f t="shared" ref="R70" ca="1" si="711">IF(SUM(R67:R69)&lt;0,0,SUM(R67:R69))</f>
        <v>0</v>
      </c>
      <c r="S70" s="11">
        <f t="shared" ref="S70" ca="1" si="712">IF(SUM(S67:S69)&lt;0,0,SUM(S67:S69))</f>
        <v>0</v>
      </c>
      <c r="T70" s="11">
        <f t="shared" ref="T70" ca="1" si="713">IF(SUM(T67:T69)&lt;0,0,SUM(T67:T69))</f>
        <v>0</v>
      </c>
      <c r="U70" s="11">
        <f t="shared" ref="U70" ca="1" si="714">IF(SUM(U67:U69)&lt;0,0,SUM(U67:U69))</f>
        <v>0</v>
      </c>
      <c r="V70" s="11">
        <f t="shared" ref="V70" ca="1" si="715">IF(SUM(V67:V69)&lt;0,0,SUM(V67:V69))</f>
        <v>0</v>
      </c>
      <c r="W70" s="11">
        <f t="shared" ref="W70" ca="1" si="716">IF(SUM(W67:W69)&lt;0,0,SUM(W67:W69))</f>
        <v>0</v>
      </c>
      <c r="X70" s="11">
        <f t="shared" ref="X70" ca="1" si="717">IF(SUM(X67:X69)&lt;0,0,SUM(X67:X69))</f>
        <v>0</v>
      </c>
      <c r="Y70" s="11">
        <f t="shared" ref="Y70" ca="1" si="718">IF(SUM(Y67:Y69)&lt;0,0,SUM(Y67:Y69))</f>
        <v>0</v>
      </c>
      <c r="Z70" s="11">
        <f t="shared" ref="Z70" ca="1" si="719">IF(SUM(Z67:Z69)&lt;0,0,SUM(Z67:Z69))</f>
        <v>0</v>
      </c>
      <c r="AA70" s="11">
        <f t="shared" ref="AA70" ca="1" si="720">IF(SUM(AA67:AA69)&lt;0,0,SUM(AA67:AA69))</f>
        <v>0</v>
      </c>
      <c r="AB70" s="11">
        <f t="shared" ref="AB70" ca="1" si="721">IF(SUM(AB67:AB69)&lt;0,0,SUM(AB67:AB69))</f>
        <v>0</v>
      </c>
      <c r="AC70" s="11">
        <f t="shared" ref="AC70" ca="1" si="722">IF(SUM(AC67:AC69)&lt;0,0,SUM(AC67:AC69))</f>
        <v>0</v>
      </c>
      <c r="AD70" s="11">
        <f t="shared" ref="AD70" ca="1" si="723">IF(SUM(AD67:AD69)&lt;0,0,SUM(AD67:AD69))</f>
        <v>0</v>
      </c>
      <c r="AE70" s="11">
        <f t="shared" ref="AE70" ca="1" si="724">IF(SUM(AE67:AE69)&lt;0,0,SUM(AE67:AE69))</f>
        <v>0</v>
      </c>
      <c r="AF70" s="11">
        <f t="shared" ref="AF70" ca="1" si="725">IF(SUM(AF67:AF69)&lt;0,0,SUM(AF67:AF69))</f>
        <v>0</v>
      </c>
      <c r="AG70" s="11">
        <f t="shared" ref="AG70" ca="1" si="726">IF(SUM(AG67:AG69)&lt;0,0,SUM(AG67:AG69))</f>
        <v>0</v>
      </c>
      <c r="AH70" s="11">
        <f t="shared" ref="AH70" ca="1" si="727">IF(SUM(AH67:AH69)&lt;0,0,SUM(AH67:AH69))</f>
        <v>0</v>
      </c>
      <c r="AI70" s="11">
        <f t="shared" ref="AI70" ca="1" si="728">IF(SUM(AI67:AI69)&lt;0,0,SUM(AI67:AI69))</f>
        <v>0</v>
      </c>
      <c r="AJ70" s="11">
        <f t="shared" ref="AJ70" ca="1" si="729">IF(SUM(AJ67:AJ69)&lt;0,0,SUM(AJ67:AJ69))</f>
        <v>0</v>
      </c>
      <c r="AK70" s="11">
        <f t="shared" ref="AK70" ca="1" si="730">IF(SUM(AK67:AK69)&lt;0,0,SUM(AK67:AK69))</f>
        <v>0</v>
      </c>
      <c r="AL70" s="11">
        <f t="shared" ref="AL70" ca="1" si="731">IF(SUM(AL67:AL69)&lt;0,0,SUM(AL67:AL69))</f>
        <v>0</v>
      </c>
      <c r="AM70" s="11">
        <f t="shared" ref="AM70" ca="1" si="732">IF(SUM(AM67:AM69)&lt;0,0,SUM(AM67:AM69))</f>
        <v>0</v>
      </c>
      <c r="AN70" s="11">
        <f t="shared" ref="AN70" ca="1" si="733">IF(SUM(AN67:AN69)&lt;0,0,SUM(AN67:AN69))</f>
        <v>0</v>
      </c>
      <c r="AO70" s="11">
        <f t="shared" ref="AO70" ca="1" si="734">IF(SUM(AO67:AO69)&lt;0,0,SUM(AO67:AO69))</f>
        <v>0</v>
      </c>
      <c r="AP70" s="11">
        <f t="shared" ref="AP70" ca="1" si="735">IF(SUM(AP67:AP69)&lt;0,0,SUM(AP67:AP69))</f>
        <v>0</v>
      </c>
      <c r="AQ70" s="11">
        <f t="shared" ref="AQ70" ca="1" si="736">IF(SUM(AQ67:AQ69)&lt;0,0,SUM(AQ67:AQ69))</f>
        <v>0</v>
      </c>
      <c r="AR70" s="11">
        <f t="shared" ref="AR70" ca="1" si="737">IF(SUM(AR67:AR69)&lt;0,0,SUM(AR67:AR69))</f>
        <v>0</v>
      </c>
      <c r="AS70" s="11">
        <f t="shared" ref="AS70" ca="1" si="738">IF(SUM(AS67:AS69)&lt;0,0,SUM(AS67:AS69))</f>
        <v>0</v>
      </c>
      <c r="AT70" s="11">
        <f t="shared" ref="AT70" ca="1" si="739">IF(SUM(AT67:AT69)&lt;0,0,SUM(AT67:AT69))</f>
        <v>0</v>
      </c>
      <c r="AU70" s="11">
        <f t="shared" ref="AU70" ca="1" si="740">IF(SUM(AU67:AU69)&lt;0,0,SUM(AU67:AU69))</f>
        <v>0</v>
      </c>
      <c r="AV70" s="11">
        <f t="shared" ref="AV70" ca="1" si="741">IF(SUM(AV67:AV69)&lt;0,0,SUM(AV67:AV69))</f>
        <v>0</v>
      </c>
      <c r="AW70" s="11">
        <f t="shared" ref="AW70" ca="1" si="742">IF(SUM(AW67:AW69)&lt;0,0,SUM(AW67:AW69))</f>
        <v>0</v>
      </c>
      <c r="AX70" s="11">
        <f t="shared" ref="AX70" ca="1" si="743">IF(SUM(AX67:AX69)&lt;0,0,SUM(AX67:AX69))</f>
        <v>0</v>
      </c>
      <c r="AY70" s="11">
        <f t="shared" ref="AY70" ca="1" si="744">IF(SUM(AY67:AY69)&lt;0,0,SUM(AY67:AY69))</f>
        <v>0</v>
      </c>
      <c r="AZ70" s="11">
        <f t="shared" ref="AZ70" ca="1" si="745">IF(SUM(AZ67:AZ69)&lt;0,0,SUM(AZ67:AZ69))</f>
        <v>0</v>
      </c>
      <c r="BA70" s="11">
        <f t="shared" ref="BA70" ca="1" si="746">IF(SUM(BA67:BA69)&lt;0,0,SUM(BA67:BA69))</f>
        <v>0</v>
      </c>
      <c r="BB70" s="11">
        <f t="shared" ref="BB70" ca="1" si="747">IF(SUM(BB67:BB69)&lt;0,0,SUM(BB67:BB69))</f>
        <v>0</v>
      </c>
      <c r="BC70" s="11">
        <f t="shared" ref="BC70" ca="1" si="748">IF(SUM(BC67:BC69)&lt;0,0,SUM(BC67:BC69))</f>
        <v>0</v>
      </c>
      <c r="BD70" s="11">
        <f t="shared" ref="BD70" ca="1" si="749">IF(SUM(BD67:BD69)&lt;0,0,SUM(BD67:BD69))</f>
        <v>0</v>
      </c>
      <c r="BE70" s="11">
        <f t="shared" ref="BE70" ca="1" si="750">IF(SUM(BE67:BE69)&lt;0,0,SUM(BE67:BE69))</f>
        <v>0</v>
      </c>
      <c r="BF70" s="11">
        <f t="shared" ref="BF70" ca="1" si="751">IF(SUM(BF67:BF69)&lt;0,0,SUM(BF67:BF69))</f>
        <v>0</v>
      </c>
      <c r="BG70" s="11">
        <f t="shared" ref="BG70" ca="1" si="752">IF(SUM(BG67:BG69)&lt;0,0,SUM(BG67:BG69))</f>
        <v>0</v>
      </c>
      <c r="BH70" s="11">
        <f t="shared" ref="BH70" ca="1" si="753">IF(SUM(BH67:BH69)&lt;0,0,SUM(BH67:BH69))</f>
        <v>0</v>
      </c>
      <c r="BI70" s="11">
        <f t="shared" ref="BI70" ca="1" si="754">IF(SUM(BI67:BI69)&lt;0,0,SUM(BI67:BI69))</f>
        <v>0</v>
      </c>
      <c r="BJ70" s="11">
        <f t="shared" ref="BJ70" ca="1" si="755">IF(SUM(BJ67:BJ69)&lt;0,0,SUM(BJ67:BJ69))</f>
        <v>0</v>
      </c>
      <c r="BK70" s="11">
        <f t="shared" ref="BK70" ca="1" si="756">IF(SUM(BK67:BK69)&lt;0,0,SUM(BK67:BK69))</f>
        <v>0</v>
      </c>
      <c r="BL70" s="11">
        <f t="shared" ref="BL70" ca="1" si="757">IF(SUM(BL67:BL69)&lt;0,0,SUM(BL67:BL69))</f>
        <v>0</v>
      </c>
      <c r="BM70" s="11">
        <f t="shared" ref="BM70" ca="1" si="758">IF(SUM(BM67:BM69)&lt;0,0,SUM(BM67:BM69))</f>
        <v>0</v>
      </c>
      <c r="BN70" s="11">
        <f t="shared" ref="BN70" ca="1" si="759">IF(SUM(BN67:BN69)&lt;0,0,SUM(BN67:BN69))</f>
        <v>0</v>
      </c>
      <c r="BO70" s="11">
        <f t="shared" ref="BO70" ca="1" si="760">IF(SUM(BO67:BO69)&lt;0,0,SUM(BO67:BO69))</f>
        <v>0</v>
      </c>
      <c r="BP70" s="11">
        <f t="shared" ref="BP70" ca="1" si="761">IF(SUM(BP67:BP69)&lt;0,0,SUM(BP67:BP69))</f>
        <v>0</v>
      </c>
      <c r="BQ70" s="11">
        <f t="shared" ref="BQ70" ca="1" si="762">IF(SUM(BQ67:BQ69)&lt;0,0,SUM(BQ67:BQ69))</f>
        <v>0</v>
      </c>
      <c r="BR70" s="11">
        <f t="shared" ref="BR70" ca="1" si="763">IF(SUM(BR67:BR69)&lt;0,0,SUM(BR67:BR69))</f>
        <v>0</v>
      </c>
      <c r="BS70" s="11">
        <f t="shared" ref="BS70" ca="1" si="764">IF(SUM(BS67:BS69)&lt;0,0,SUM(BS67:BS69))</f>
        <v>0</v>
      </c>
      <c r="BT70" s="11">
        <f t="shared" ref="BT70" ca="1" si="765">IF(SUM(BT67:BT69)&lt;0,0,SUM(BT67:BT69))</f>
        <v>0</v>
      </c>
      <c r="BU70" s="11">
        <f t="shared" ref="BU70" ca="1" si="766">IF(SUM(BU67:BU69)&lt;0,0,SUM(BU67:BU69))</f>
        <v>0</v>
      </c>
      <c r="BV70" s="11">
        <f t="shared" ref="BV70" ca="1" si="767">IF(SUM(BV67:BV69)&lt;0,0,SUM(BV67:BV69))</f>
        <v>0</v>
      </c>
      <c r="BW70" s="11">
        <f t="shared" ref="BW70" ca="1" si="768">IF(SUM(BW67:BW69)&lt;0,0,SUM(BW67:BW69))</f>
        <v>0</v>
      </c>
      <c r="BX70" s="11">
        <f t="shared" ref="BX70" ca="1" si="769">IF(SUM(BX67:BX69)&lt;0,0,SUM(BX67:BX69))</f>
        <v>0</v>
      </c>
      <c r="BY70" s="11">
        <f t="shared" ref="BY70" ca="1" si="770">IF(SUM(BY67:BY69)&lt;0,0,SUM(BY67:BY69))</f>
        <v>0</v>
      </c>
      <c r="BZ70" s="11">
        <f t="shared" ref="BZ70" ca="1" si="771">IF(SUM(BZ67:BZ69)&lt;0,0,SUM(BZ67:BZ69))</f>
        <v>0</v>
      </c>
      <c r="CA70" s="11">
        <f t="shared" ref="CA70" ca="1" si="772">IF(SUM(CA67:CA69)&lt;0,0,SUM(CA67:CA69))</f>
        <v>0</v>
      </c>
      <c r="CB70" s="11">
        <f t="shared" ref="CB70" ca="1" si="773">IF(SUM(CB67:CB69)&lt;0,0,SUM(CB67:CB69))</f>
        <v>0</v>
      </c>
      <c r="CC70" s="11">
        <f t="shared" ref="CC70" ca="1" si="774">IF(SUM(CC67:CC69)&lt;0,0,SUM(CC67:CC69))</f>
        <v>0</v>
      </c>
      <c r="CD70" s="11">
        <f t="shared" ref="CD70" ca="1" si="775">IF(SUM(CD67:CD69)&lt;0,0,SUM(CD67:CD69))</f>
        <v>0</v>
      </c>
      <c r="CE70" s="11">
        <f t="shared" ref="CE70" ca="1" si="776">IF(SUM(CE67:CE69)&lt;0,0,SUM(CE67:CE69))</f>
        <v>0</v>
      </c>
      <c r="CF70" s="11">
        <f t="shared" ref="CF70" ca="1" si="777">IF(SUM(CF67:CF69)&lt;0,0,SUM(CF67:CF69))</f>
        <v>0</v>
      </c>
      <c r="CG70" s="11">
        <f t="shared" ref="CG70" ca="1" si="778">IF(SUM(CG67:CG69)&lt;0,0,SUM(CG67:CG69))</f>
        <v>0</v>
      </c>
      <c r="CH70" s="11">
        <f t="shared" ref="CH70" ca="1" si="779">IF(SUM(CH67:CH69)&lt;0,0,SUM(CH67:CH69))</f>
        <v>0</v>
      </c>
      <c r="CI70" s="11">
        <f t="shared" ref="CI70" ca="1" si="780">IF(SUM(CI67:CI69)&lt;0,0,SUM(CI67:CI69))</f>
        <v>0</v>
      </c>
      <c r="CJ70" s="11">
        <f t="shared" ref="CJ70" ca="1" si="781">IF(SUM(CJ67:CJ69)&lt;0,0,SUM(CJ67:CJ69))</f>
        <v>0</v>
      </c>
      <c r="CK70" s="11">
        <f t="shared" ref="CK70" ca="1" si="782">IF(SUM(CK67:CK69)&lt;0,0,SUM(CK67:CK69))</f>
        <v>0</v>
      </c>
      <c r="CL70" s="11">
        <f t="shared" ref="CL70" ca="1" si="783">IF(SUM(CL67:CL69)&lt;0,0,SUM(CL67:CL69))</f>
        <v>0</v>
      </c>
      <c r="CM70" s="11">
        <f t="shared" ref="CM70" ca="1" si="784">IF(SUM(CM67:CM69)&lt;0,0,SUM(CM67:CM69))</f>
        <v>0</v>
      </c>
      <c r="CN70" s="11">
        <f t="shared" ref="CN70" ca="1" si="785">IF(SUM(CN67:CN69)&lt;0,0,SUM(CN67:CN69))</f>
        <v>0</v>
      </c>
      <c r="CO70" s="11">
        <f t="shared" ref="CO70" ca="1" si="786">IF(SUM(CO67:CO69)&lt;0,0,SUM(CO67:CO69))</f>
        <v>0</v>
      </c>
      <c r="CP70" s="11">
        <f t="shared" ref="CP70" ca="1" si="787">IF(SUM(CP67:CP69)&lt;0,0,SUM(CP67:CP69))</f>
        <v>0</v>
      </c>
      <c r="CQ70" s="11">
        <f t="shared" ref="CQ70" ca="1" si="788">IF(SUM(CQ67:CQ69)&lt;0,0,SUM(CQ67:CQ69))</f>
        <v>0</v>
      </c>
      <c r="CR70" s="11">
        <f t="shared" ref="CR70" ca="1" si="789">IF(SUM(CR67:CR69)&lt;0,0,SUM(CR67:CR69))</f>
        <v>0</v>
      </c>
      <c r="CS70" s="11">
        <f t="shared" ref="CS70" ca="1" si="790">IF(SUM(CS67:CS69)&lt;0,0,SUM(CS67:CS69))</f>
        <v>0</v>
      </c>
      <c r="CT70" s="11">
        <f t="shared" ref="CT70" ca="1" si="791">IF(SUM(CT67:CT69)&lt;0,0,SUM(CT67:CT69))</f>
        <v>0</v>
      </c>
      <c r="CU70" s="11">
        <f t="shared" ref="CU70" ca="1" si="792">IF(SUM(CU67:CU69)&lt;0,0,SUM(CU67:CU69))</f>
        <v>0</v>
      </c>
      <c r="CV70" s="11">
        <f t="shared" ref="CV70" ca="1" si="793">IF(SUM(CV67:CV69)&lt;0,0,SUM(CV67:CV69))</f>
        <v>0</v>
      </c>
      <c r="CW70" s="11">
        <f t="shared" ref="CW70" ca="1" si="794">IF(SUM(CW67:CW69)&lt;0,0,SUM(CW67:CW69))</f>
        <v>0</v>
      </c>
      <c r="CX70" s="11">
        <f t="shared" ref="CX70" ca="1" si="795">IF(SUM(CX67:CX69)&lt;0,0,SUM(CX67:CX69))</f>
        <v>0</v>
      </c>
      <c r="CY70" s="11">
        <f t="shared" ref="CY70" ca="1" si="796">IF(SUM(CY67:CY69)&lt;0,0,SUM(CY67:CY69))</f>
        <v>0</v>
      </c>
      <c r="CZ70" s="11">
        <f t="shared" ref="CZ70" ca="1" si="797">IF(SUM(CZ67:CZ69)&lt;0,0,SUM(CZ67:CZ69))</f>
        <v>0</v>
      </c>
      <c r="DA70" s="11">
        <f t="shared" ref="DA70" ca="1" si="798">IF(SUM(DA67:DA69)&lt;0,0,SUM(DA67:DA69))</f>
        <v>0</v>
      </c>
      <c r="DB70" s="11">
        <f t="shared" ref="DB70" ca="1" si="799">IF(SUM(DB67:DB69)&lt;0,0,SUM(DB67:DB69))</f>
        <v>0</v>
      </c>
      <c r="DC70" s="11">
        <f t="shared" ref="DC70" ca="1" si="800">IF(SUM(DC67:DC69)&lt;0,0,SUM(DC67:DC69))</f>
        <v>0</v>
      </c>
      <c r="DD70" s="11">
        <f t="shared" ref="DD70" ca="1" si="801">IF(SUM(DD67:DD69)&lt;0,0,SUM(DD67:DD69))</f>
        <v>0</v>
      </c>
      <c r="DE70" s="11">
        <f t="shared" ref="DE70" ca="1" si="802">IF(SUM(DE67:DE69)&lt;0,0,SUM(DE67:DE69))</f>
        <v>0</v>
      </c>
      <c r="DF70" s="11">
        <f t="shared" ref="DF70" ca="1" si="803">IF(SUM(DF67:DF69)&lt;0,0,SUM(DF67:DF69))</f>
        <v>0</v>
      </c>
      <c r="DG70" s="11">
        <f t="shared" ref="DG70" ca="1" si="804">IF(SUM(DG67:DG69)&lt;0,0,SUM(DG67:DG69))</f>
        <v>0</v>
      </c>
      <c r="DH70" s="11">
        <f t="shared" ref="DH70" ca="1" si="805">IF(SUM(DH67:DH69)&lt;0,0,SUM(DH67:DH69))</f>
        <v>0</v>
      </c>
      <c r="DI70" s="11">
        <f t="shared" ref="DI70" ca="1" si="806">IF(SUM(DI67:DI69)&lt;0,0,SUM(DI67:DI69))</f>
        <v>0</v>
      </c>
      <c r="DJ70" s="11">
        <f t="shared" ref="DJ70" ca="1" si="807">IF(SUM(DJ67:DJ69)&lt;0,0,SUM(DJ67:DJ69))</f>
        <v>0</v>
      </c>
      <c r="DK70" s="11">
        <f t="shared" ref="DK70" ca="1" si="808">IF(SUM(DK67:DK69)&lt;0,0,SUM(DK67:DK69))</f>
        <v>0</v>
      </c>
      <c r="DL70" s="11">
        <f t="shared" ref="DL70" ca="1" si="809">IF(SUM(DL67:DL69)&lt;0,0,SUM(DL67:DL69))</f>
        <v>0</v>
      </c>
      <c r="DM70" s="11">
        <f t="shared" ref="DM70" ca="1" si="810">IF(SUM(DM67:DM69)&lt;0,0,SUM(DM67:DM69))</f>
        <v>0</v>
      </c>
      <c r="DN70" s="11">
        <f t="shared" ref="DN70" ca="1" si="811">IF(SUM(DN67:DN69)&lt;0,0,SUM(DN67:DN69))</f>
        <v>0</v>
      </c>
      <c r="DO70" s="11">
        <f t="shared" ref="DO70" ca="1" si="812">IF(SUM(DO67:DO69)&lt;0,0,SUM(DO67:DO69))</f>
        <v>0</v>
      </c>
      <c r="DP70" s="11">
        <f t="shared" ref="DP70" ca="1" si="813">IF(SUM(DP67:DP69)&lt;0,0,SUM(DP67:DP69))</f>
        <v>0</v>
      </c>
      <c r="DQ70" s="11">
        <f t="shared" ref="DQ70" ca="1" si="814">IF(SUM(DQ67:DQ69)&lt;0,0,SUM(DQ67:DQ69))</f>
        <v>0</v>
      </c>
      <c r="DR70" s="11">
        <f t="shared" ref="DR70" ca="1" si="815">IF(SUM(DR67:DR69)&lt;0,0,SUM(DR67:DR69))</f>
        <v>0</v>
      </c>
      <c r="DS70" s="11">
        <f t="shared" ref="DS70" ca="1" si="816">IF(SUM(DS67:DS69)&lt;0,0,SUM(DS67:DS69))</f>
        <v>0</v>
      </c>
      <c r="DT70" s="11">
        <f t="shared" ref="DT70" ca="1" si="817">IF(SUM(DT67:DT69)&lt;0,0,SUM(DT67:DT69))</f>
        <v>0</v>
      </c>
      <c r="DU70" s="11">
        <f t="shared" ref="DU70" ca="1" si="818">IF(SUM(DU67:DU69)&lt;0,0,SUM(DU67:DU69))</f>
        <v>0</v>
      </c>
      <c r="DV70" s="11">
        <f t="shared" ref="DV70" ca="1" si="819">IF(SUM(DV67:DV69)&lt;0,0,SUM(DV67:DV69))</f>
        <v>0</v>
      </c>
      <c r="DW70" s="11">
        <f t="shared" ref="DW70" ca="1" si="820">IF(SUM(DW67:DW69)&lt;0,0,SUM(DW67:DW69))</f>
        <v>0</v>
      </c>
      <c r="DX70" s="11">
        <f t="shared" ref="DX70" ca="1" si="821">IF(SUM(DX67:DX69)&lt;0,0,SUM(DX67:DX69))</f>
        <v>0</v>
      </c>
      <c r="DY70" s="11">
        <f t="shared" ref="DY70" ca="1" si="822">IF(SUM(DY67:DY69)&lt;0,0,SUM(DY67:DY69))</f>
        <v>0</v>
      </c>
      <c r="DZ70" s="11">
        <f t="shared" ref="DZ70" ca="1" si="823">IF(SUM(DZ67:DZ69)&lt;0,0,SUM(DZ67:DZ69))</f>
        <v>0</v>
      </c>
      <c r="EA70" s="11">
        <f t="shared" ref="EA70" ca="1" si="824">IF(SUM(EA67:EA69)&lt;0,0,SUM(EA67:EA69))</f>
        <v>0</v>
      </c>
      <c r="EB70" s="11">
        <f t="shared" ref="EB70" ca="1" si="825">IF(SUM(EB67:EB69)&lt;0,0,SUM(EB67:EB69))</f>
        <v>0</v>
      </c>
      <c r="EC70" s="11">
        <f t="shared" ref="EC70" ca="1" si="826">IF(SUM(EC67:EC69)&lt;0,0,SUM(EC67:EC69))</f>
        <v>0</v>
      </c>
      <c r="ED70" s="11">
        <f t="shared" ref="ED70" ca="1" si="827">IF(SUM(ED67:ED69)&lt;0,0,SUM(ED67:ED69))</f>
        <v>0</v>
      </c>
      <c r="EE70" s="11">
        <f t="shared" ref="EE70" ca="1" si="828">IF(SUM(EE67:EE69)&lt;0,0,SUM(EE67:EE69))</f>
        <v>0</v>
      </c>
      <c r="EF70" s="11">
        <f t="shared" ref="EF70" ca="1" si="829">IF(SUM(EF67:EF69)&lt;0,0,SUM(EF67:EF69))</f>
        <v>0</v>
      </c>
      <c r="EG70" s="11">
        <f t="shared" ref="EG70" ca="1" si="830">IF(SUM(EG67:EG69)&lt;0,0,SUM(EG67:EG69))</f>
        <v>0</v>
      </c>
      <c r="EH70" s="11">
        <f t="shared" ref="EH70" ca="1" si="831">IF(SUM(EH67:EH69)&lt;0,0,SUM(EH67:EH69))</f>
        <v>0</v>
      </c>
      <c r="EI70" s="11">
        <f t="shared" ref="EI70" ca="1" si="832">IF(SUM(EI67:EI69)&lt;0,0,SUM(EI67:EI69))</f>
        <v>0</v>
      </c>
      <c r="EJ70" s="11">
        <f t="shared" ref="EJ70" ca="1" si="833">IF(SUM(EJ67:EJ69)&lt;0,0,SUM(EJ67:EJ69))</f>
        <v>0</v>
      </c>
      <c r="EK70" s="11">
        <f t="shared" ref="EK70" ca="1" si="834">IF(SUM(EK67:EK69)&lt;0,0,SUM(EK67:EK69))</f>
        <v>0</v>
      </c>
      <c r="EL70" s="11">
        <f t="shared" ref="EL70" ca="1" si="835">IF(SUM(EL67:EL69)&lt;0,0,SUM(EL67:EL69))</f>
        <v>0</v>
      </c>
      <c r="EM70" s="11">
        <f t="shared" ref="EM70" ca="1" si="836">IF(SUM(EM67:EM69)&lt;0,0,SUM(EM67:EM69))</f>
        <v>0</v>
      </c>
      <c r="EN70" s="11">
        <f t="shared" ref="EN70" ca="1" si="837">IF(SUM(EN67:EN69)&lt;0,0,SUM(EN67:EN69))</f>
        <v>0</v>
      </c>
      <c r="EO70" s="11">
        <f t="shared" ref="EO70" ca="1" si="838">IF(SUM(EO67:EO69)&lt;0,0,SUM(EO67:EO69))</f>
        <v>0</v>
      </c>
      <c r="EP70" s="11">
        <f t="shared" ref="EP70" ca="1" si="839">IF(SUM(EP67:EP69)&lt;0,0,SUM(EP67:EP69))</f>
        <v>0</v>
      </c>
      <c r="EQ70" s="11">
        <f t="shared" ref="EQ70" ca="1" si="840">IF(SUM(EQ67:EQ69)&lt;0,0,SUM(EQ67:EQ69))</f>
        <v>0</v>
      </c>
      <c r="ER70" s="11">
        <f t="shared" ref="ER70" ca="1" si="841">IF(SUM(ER67:ER69)&lt;0,0,SUM(ER67:ER69))</f>
        <v>0</v>
      </c>
      <c r="ES70" s="11">
        <f t="shared" ref="ES70" ca="1" si="842">IF(SUM(ES67:ES69)&lt;0,0,SUM(ES67:ES69))</f>
        <v>0</v>
      </c>
      <c r="ET70" s="11">
        <f t="shared" ref="ET70" ca="1" si="843">IF(SUM(ET67:ET69)&lt;0,0,SUM(ET67:ET69))</f>
        <v>0</v>
      </c>
      <c r="EU70" s="11">
        <f t="shared" ref="EU70" ca="1" si="844">IF(SUM(EU67:EU69)&lt;0,0,SUM(EU67:EU69))</f>
        <v>0</v>
      </c>
      <c r="EV70" s="11">
        <f t="shared" ref="EV70" ca="1" si="845">IF(SUM(EV67:EV69)&lt;0,0,SUM(EV67:EV69))</f>
        <v>0</v>
      </c>
      <c r="EW70" s="11">
        <f t="shared" ref="EW70" ca="1" si="846">IF(SUM(EW67:EW69)&lt;0,0,SUM(EW67:EW69))</f>
        <v>0</v>
      </c>
      <c r="EX70" s="11">
        <f t="shared" ref="EX70" ca="1" si="847">IF(SUM(EX67:EX69)&lt;0,0,SUM(EX67:EX69))</f>
        <v>0</v>
      </c>
      <c r="EY70" s="11">
        <f t="shared" ref="EY70" ca="1" si="848">IF(SUM(EY67:EY69)&lt;0,0,SUM(EY67:EY69))</f>
        <v>0</v>
      </c>
      <c r="EZ70" s="11">
        <f t="shared" ref="EZ70" ca="1" si="849">IF(SUM(EZ67:EZ69)&lt;0,0,SUM(EZ67:EZ69))</f>
        <v>0</v>
      </c>
      <c r="FA70" s="11">
        <f t="shared" ref="FA70" ca="1" si="850">IF(SUM(FA67:FA69)&lt;0,0,SUM(FA67:FA69))</f>
        <v>0</v>
      </c>
      <c r="FB70" s="11">
        <f t="shared" ref="FB70" ca="1" si="851">IF(SUM(FB67:FB69)&lt;0,0,SUM(FB67:FB69))</f>
        <v>0</v>
      </c>
      <c r="FC70" s="11">
        <f t="shared" ref="FC70" ca="1" si="852">IF(SUM(FC67:FC69)&lt;0,0,SUM(FC67:FC69))</f>
        <v>0</v>
      </c>
      <c r="FD70" s="11">
        <f t="shared" ref="FD70" ca="1" si="853">IF(SUM(FD67:FD69)&lt;0,0,SUM(FD67:FD69))</f>
        <v>0</v>
      </c>
      <c r="FE70" s="11">
        <f t="shared" ref="FE70" ca="1" si="854">IF(SUM(FE67:FE69)&lt;0,0,SUM(FE67:FE69))</f>
        <v>0</v>
      </c>
      <c r="FF70" s="11">
        <f t="shared" ref="FF70" ca="1" si="855">IF(SUM(FF67:FF69)&lt;0,0,SUM(FF67:FF69))</f>
        <v>0</v>
      </c>
      <c r="FG70" s="11">
        <f t="shared" ref="FG70" ca="1" si="856">IF(SUM(FG67:FG69)&lt;0,0,SUM(FG67:FG69))</f>
        <v>0</v>
      </c>
      <c r="FH70" s="11">
        <f t="shared" ref="FH70" ca="1" si="857">IF(SUM(FH67:FH69)&lt;0,0,SUM(FH67:FH69))</f>
        <v>0</v>
      </c>
      <c r="FI70" s="11">
        <f t="shared" ref="FI70" ca="1" si="858">IF(SUM(FI67:FI69)&lt;0,0,SUM(FI67:FI69))</f>
        <v>0</v>
      </c>
      <c r="FJ70" s="11">
        <f t="shared" ref="FJ70" ca="1" si="859">IF(SUM(FJ67:FJ69)&lt;0,0,SUM(FJ67:FJ69))</f>
        <v>0</v>
      </c>
      <c r="FK70" s="11">
        <f t="shared" ref="FK70" ca="1" si="860">IF(SUM(FK67:FK69)&lt;0,0,SUM(FK67:FK69))</f>
        <v>0</v>
      </c>
      <c r="FL70" s="11">
        <f t="shared" ref="FL70" ca="1" si="861">IF(SUM(FL67:FL69)&lt;0,0,SUM(FL67:FL69))</f>
        <v>0</v>
      </c>
      <c r="FM70" s="11">
        <f t="shared" ref="FM70" ca="1" si="862">IF(SUM(FM67:FM69)&lt;0,0,SUM(FM67:FM69))</f>
        <v>0</v>
      </c>
      <c r="FN70" s="11">
        <f t="shared" ref="FN70" ca="1" si="863">IF(SUM(FN67:FN69)&lt;0,0,SUM(FN67:FN69))</f>
        <v>0</v>
      </c>
      <c r="FO70" s="11">
        <f t="shared" ref="FO70" ca="1" si="864">IF(SUM(FO67:FO69)&lt;0,0,SUM(FO67:FO69))</f>
        <v>0</v>
      </c>
      <c r="FP70" s="11">
        <f t="shared" ref="FP70" ca="1" si="865">IF(SUM(FP67:FP69)&lt;0,0,SUM(FP67:FP69))</f>
        <v>0</v>
      </c>
      <c r="FQ70" s="11">
        <f t="shared" ref="FQ70" ca="1" si="866">IF(SUM(FQ67:FQ69)&lt;0,0,SUM(FQ67:FQ69))</f>
        <v>0</v>
      </c>
      <c r="FR70" s="11">
        <f t="shared" ref="FR70" ca="1" si="867">IF(SUM(FR67:FR69)&lt;0,0,SUM(FR67:FR69))</f>
        <v>0</v>
      </c>
      <c r="FS70" s="11">
        <f t="shared" ref="FS70" ca="1" si="868">IF(SUM(FS67:FS69)&lt;0,0,SUM(FS67:FS69))</f>
        <v>0</v>
      </c>
      <c r="FT70" s="11">
        <f t="shared" ref="FT70" ca="1" si="869">IF(SUM(FT67:FT69)&lt;0,0,SUM(FT67:FT69))</f>
        <v>0</v>
      </c>
      <c r="FU70" s="11">
        <f t="shared" ref="FU70" ca="1" si="870">IF(SUM(FU67:FU69)&lt;0,0,SUM(FU67:FU69))</f>
        <v>0</v>
      </c>
      <c r="FV70" s="11">
        <f t="shared" ref="FV70" ca="1" si="871">IF(SUM(FV67:FV69)&lt;0,0,SUM(FV67:FV69))</f>
        <v>0</v>
      </c>
      <c r="FW70" s="11">
        <f t="shared" ref="FW70" ca="1" si="872">IF(SUM(FW67:FW69)&lt;0,0,SUM(FW67:FW69))</f>
        <v>0</v>
      </c>
      <c r="FX70" s="11">
        <f t="shared" ref="FX70" ca="1" si="873">IF(SUM(FX67:FX69)&lt;0,0,SUM(FX67:FX69))</f>
        <v>0</v>
      </c>
      <c r="FY70" s="11">
        <f t="shared" ref="FY70" ca="1" si="874">IF(SUM(FY67:FY69)&lt;0,0,SUM(FY67:FY69))</f>
        <v>0</v>
      </c>
      <c r="FZ70" s="11">
        <f t="shared" ref="FZ70" ca="1" si="875">IF(SUM(FZ67:FZ69)&lt;0,0,SUM(FZ67:FZ69))</f>
        <v>0</v>
      </c>
      <c r="GA70" s="11">
        <f t="shared" ref="GA70" ca="1" si="876">IF(SUM(GA67:GA69)&lt;0,0,SUM(GA67:GA69))</f>
        <v>0</v>
      </c>
      <c r="GB70" s="11">
        <f t="shared" ref="GB70" ca="1" si="877">IF(SUM(GB67:GB69)&lt;0,0,SUM(GB67:GB69))</f>
        <v>0</v>
      </c>
      <c r="GC70" s="11">
        <f t="shared" ref="GC70" ca="1" si="878">IF(SUM(GC67:GC69)&lt;0,0,SUM(GC67:GC69))</f>
        <v>0</v>
      </c>
      <c r="GD70" s="11">
        <f t="shared" ref="GD70" ca="1" si="879">IF(SUM(GD67:GD69)&lt;0,0,SUM(GD67:GD69))</f>
        <v>0</v>
      </c>
      <c r="GE70" s="11">
        <f t="shared" ref="GE70" ca="1" si="880">IF(SUM(GE67:GE69)&lt;0,0,SUM(GE67:GE69))</f>
        <v>0</v>
      </c>
      <c r="GF70" s="11">
        <f t="shared" ref="GF70" ca="1" si="881">IF(SUM(GF67:GF69)&lt;0,0,SUM(GF67:GF69))</f>
        <v>0</v>
      </c>
      <c r="GG70" s="11">
        <f t="shared" ref="GG70" ca="1" si="882">IF(SUM(GG67:GG69)&lt;0,0,SUM(GG67:GG69))</f>
        <v>0</v>
      </c>
      <c r="GH70" s="11">
        <f t="shared" ref="GH70" ca="1" si="883">IF(SUM(GH67:GH69)&lt;0,0,SUM(GH67:GH69))</f>
        <v>0</v>
      </c>
      <c r="GI70" s="11">
        <f t="shared" ref="GI70" ca="1" si="884">IF(SUM(GI67:GI69)&lt;0,0,SUM(GI67:GI69))</f>
        <v>0</v>
      </c>
      <c r="GJ70" s="11">
        <f t="shared" ref="GJ70" ca="1" si="885">IF(SUM(GJ67:GJ69)&lt;0,0,SUM(GJ67:GJ69))</f>
        <v>0</v>
      </c>
      <c r="GK70" s="11">
        <f t="shared" ref="GK70" ca="1" si="886">IF(SUM(GK67:GK69)&lt;0,0,SUM(GK67:GK69))</f>
        <v>0</v>
      </c>
      <c r="GL70" s="11">
        <f t="shared" ref="GL70" ca="1" si="887">IF(SUM(GL67:GL69)&lt;0,0,SUM(GL67:GL69))</f>
        <v>0</v>
      </c>
      <c r="GM70" s="11">
        <f t="shared" ref="GM70" ca="1" si="888">IF(SUM(GM67:GM69)&lt;0,0,SUM(GM67:GM69))</f>
        <v>0</v>
      </c>
    </row>
    <row r="71" spans="2:195" x14ac:dyDescent="0.25"/>
    <row r="72" spans="2:195" x14ac:dyDescent="0.25"/>
    <row r="73" spans="2:195" x14ac:dyDescent="0.25">
      <c r="B73" s="13">
        <f>B67+1</f>
        <v>3</v>
      </c>
      <c r="C73" s="1"/>
      <c r="D73" s="1"/>
      <c r="E73" t="s">
        <v>10</v>
      </c>
      <c r="G73" s="6">
        <f ca="1">IFERROR(IF(G$2=1,VLOOKUP($B73,loanData[],10,FALSE),F76),0)</f>
        <v>0</v>
      </c>
      <c r="H73" s="6">
        <f ca="1">IFERROR(IF(H$2=1,VLOOKUP($B73,loanData[],10,FALSE),G76),0)</f>
        <v>0</v>
      </c>
      <c r="I73" s="6">
        <f ca="1">IFERROR(IF(I$2=1,VLOOKUP($B73,loanData[],10,FALSE),H76),0)</f>
        <v>0</v>
      </c>
      <c r="J73" s="6">
        <f ca="1">IFERROR(IF(J$2=1,VLOOKUP($B73,loanData[],10,FALSE),I76),0)</f>
        <v>0</v>
      </c>
      <c r="K73" s="6">
        <f ca="1">IFERROR(IF(K$2=1,VLOOKUP($B73,loanData[],10,FALSE),J76),0)</f>
        <v>0</v>
      </c>
      <c r="L73" s="6">
        <f ca="1">IFERROR(IF(L$2=1,VLOOKUP($B73,loanData[],10,FALSE),K76),0)</f>
        <v>0</v>
      </c>
      <c r="M73" s="6">
        <f ca="1">IFERROR(IF(M$2=1,VLOOKUP($B73,loanData[],10,FALSE),L76),0)</f>
        <v>0</v>
      </c>
      <c r="N73" s="6">
        <f ca="1">IFERROR(IF(N$2=1,VLOOKUP($B73,loanData[],10,FALSE),M76),0)</f>
        <v>0</v>
      </c>
      <c r="O73" s="6">
        <f ca="1">IFERROR(IF(O$2=1,VLOOKUP($B73,loanData[],10,FALSE),N76),0)</f>
        <v>0</v>
      </c>
      <c r="P73" s="6">
        <f ca="1">IFERROR(IF(P$2=1,VLOOKUP($B73,loanData[],10,FALSE),O76),0)</f>
        <v>0</v>
      </c>
      <c r="Q73" s="6">
        <f ca="1">IFERROR(IF(Q$2=1,VLOOKUP($B73,loanData[],10,FALSE),P76),0)</f>
        <v>0</v>
      </c>
      <c r="R73" s="6">
        <f ca="1">IFERROR(IF(R$2=1,VLOOKUP($B73,loanData[],10,FALSE),Q76),0)</f>
        <v>0</v>
      </c>
      <c r="S73" s="6">
        <f ca="1">IFERROR(IF(S$2=1,VLOOKUP($B73,loanData[],10,FALSE),R76),0)</f>
        <v>0</v>
      </c>
      <c r="T73" s="6">
        <f ca="1">IFERROR(IF(T$2=1,VLOOKUP($B73,loanData[],10,FALSE),S76),0)</f>
        <v>0</v>
      </c>
      <c r="U73" s="6">
        <f ca="1">IFERROR(IF(U$2=1,VLOOKUP($B73,loanData[],10,FALSE),T76),0)</f>
        <v>0</v>
      </c>
      <c r="V73" s="6">
        <f ca="1">IFERROR(IF(V$2=1,VLOOKUP($B73,loanData[],10,FALSE),U76),0)</f>
        <v>0</v>
      </c>
      <c r="W73" s="6">
        <f ca="1">IFERROR(IF(W$2=1,VLOOKUP($B73,loanData[],10,FALSE),V76),0)</f>
        <v>0</v>
      </c>
      <c r="X73" s="6">
        <f ca="1">IFERROR(IF(X$2=1,VLOOKUP($B73,loanData[],10,FALSE),W76),0)</f>
        <v>0</v>
      </c>
      <c r="Y73" s="6">
        <f ca="1">IFERROR(IF(Y$2=1,VLOOKUP($B73,loanData[],10,FALSE),X76),0)</f>
        <v>0</v>
      </c>
      <c r="Z73" s="6">
        <f ca="1">IFERROR(IF(Z$2=1,VLOOKUP($B73,loanData[],10,FALSE),Y76),0)</f>
        <v>0</v>
      </c>
      <c r="AA73" s="6">
        <f ca="1">IFERROR(IF(AA$2=1,VLOOKUP($B73,loanData[],10,FALSE),Z76),0)</f>
        <v>0</v>
      </c>
      <c r="AB73" s="6">
        <f ca="1">IFERROR(IF(AB$2=1,VLOOKUP($B73,loanData[],10,FALSE),AA76),0)</f>
        <v>0</v>
      </c>
      <c r="AC73" s="6">
        <f ca="1">IFERROR(IF(AC$2=1,VLOOKUP($B73,loanData[],10,FALSE),AB76),0)</f>
        <v>0</v>
      </c>
      <c r="AD73" s="6">
        <f ca="1">IFERROR(IF(AD$2=1,VLOOKUP($B73,loanData[],10,FALSE),AC76),0)</f>
        <v>0</v>
      </c>
      <c r="AE73" s="6">
        <f ca="1">IFERROR(IF(AE$2=1,VLOOKUP($B73,loanData[],10,FALSE),AD76),0)</f>
        <v>0</v>
      </c>
      <c r="AF73" s="6">
        <f ca="1">IFERROR(IF(AF$2=1,VLOOKUP($B73,loanData[],10,FALSE),AE76),0)</f>
        <v>0</v>
      </c>
      <c r="AG73" s="6">
        <f ca="1">IFERROR(IF(AG$2=1,VLOOKUP($B73,loanData[],10,FALSE),AF76),0)</f>
        <v>0</v>
      </c>
      <c r="AH73" s="6">
        <f ca="1">IFERROR(IF(AH$2=1,VLOOKUP($B73,loanData[],10,FALSE),AG76),0)</f>
        <v>0</v>
      </c>
      <c r="AI73" s="6">
        <f ca="1">IFERROR(IF(AI$2=1,VLOOKUP($B73,loanData[],10,FALSE),AH76),0)</f>
        <v>0</v>
      </c>
      <c r="AJ73" s="6">
        <f ca="1">IFERROR(IF(AJ$2=1,VLOOKUP($B73,loanData[],10,FALSE),AI76),0)</f>
        <v>0</v>
      </c>
      <c r="AK73" s="6">
        <f ca="1">IFERROR(IF(AK$2=1,VLOOKUP($B73,loanData[],10,FALSE),AJ76),0)</f>
        <v>0</v>
      </c>
      <c r="AL73" s="6">
        <f ca="1">IFERROR(IF(AL$2=1,VLOOKUP($B73,loanData[],10,FALSE),AK76),0)</f>
        <v>0</v>
      </c>
      <c r="AM73" s="6">
        <f ca="1">IFERROR(IF(AM$2=1,VLOOKUP($B73,loanData[],10,FALSE),AL76),0)</f>
        <v>0</v>
      </c>
      <c r="AN73" s="6">
        <f ca="1">IFERROR(IF(AN$2=1,VLOOKUP($B73,loanData[],10,FALSE),AM76),0)</f>
        <v>0</v>
      </c>
      <c r="AO73" s="6">
        <f ca="1">IFERROR(IF(AO$2=1,VLOOKUP($B73,loanData[],10,FALSE),AN76),0)</f>
        <v>0</v>
      </c>
      <c r="AP73" s="6">
        <f ca="1">IFERROR(IF(AP$2=1,VLOOKUP($B73,loanData[],10,FALSE),AO76),0)</f>
        <v>0</v>
      </c>
      <c r="AQ73" s="6">
        <f ca="1">IFERROR(IF(AQ$2=1,VLOOKUP($B73,loanData[],10,FALSE),AP76),0)</f>
        <v>0</v>
      </c>
      <c r="AR73" s="6">
        <f ca="1">IFERROR(IF(AR$2=1,VLOOKUP($B73,loanData[],10,FALSE),AQ76),0)</f>
        <v>0</v>
      </c>
      <c r="AS73" s="6">
        <f ca="1">IFERROR(IF(AS$2=1,VLOOKUP($B73,loanData[],10,FALSE),AR76),0)</f>
        <v>0</v>
      </c>
      <c r="AT73" s="6">
        <f ca="1">IFERROR(IF(AT$2=1,VLOOKUP($B73,loanData[],10,FALSE),AS76),0)</f>
        <v>0</v>
      </c>
      <c r="AU73" s="6">
        <f ca="1">IFERROR(IF(AU$2=1,VLOOKUP($B73,loanData[],10,FALSE),AT76),0)</f>
        <v>0</v>
      </c>
      <c r="AV73" s="6">
        <f ca="1">IFERROR(IF(AV$2=1,VLOOKUP($B73,loanData[],10,FALSE),AU76),0)</f>
        <v>0</v>
      </c>
      <c r="AW73" s="6">
        <f ca="1">IFERROR(IF(AW$2=1,VLOOKUP($B73,loanData[],10,FALSE),AV76),0)</f>
        <v>0</v>
      </c>
      <c r="AX73" s="6">
        <f ca="1">IFERROR(IF(AX$2=1,VLOOKUP($B73,loanData[],10,FALSE),AW76),0)</f>
        <v>0</v>
      </c>
      <c r="AY73" s="6">
        <f ca="1">IFERROR(IF(AY$2=1,VLOOKUP($B73,loanData[],10,FALSE),AX76),0)</f>
        <v>0</v>
      </c>
      <c r="AZ73" s="6">
        <f ca="1">IFERROR(IF(AZ$2=1,VLOOKUP($B73,loanData[],10,FALSE),AY76),0)</f>
        <v>0</v>
      </c>
      <c r="BA73" s="6">
        <f ca="1">IFERROR(IF(BA$2=1,VLOOKUP($B73,loanData[],10,FALSE),AZ76),0)</f>
        <v>0</v>
      </c>
      <c r="BB73" s="6">
        <f ca="1">IFERROR(IF(BB$2=1,VLOOKUP($B73,loanData[],10,FALSE),BA76),0)</f>
        <v>0</v>
      </c>
      <c r="BC73" s="6">
        <f ca="1">IFERROR(IF(BC$2=1,VLOOKUP($B73,loanData[],10,FALSE),BB76),0)</f>
        <v>0</v>
      </c>
      <c r="BD73" s="6">
        <f ca="1">IFERROR(IF(BD$2=1,VLOOKUP($B73,loanData[],10,FALSE),BC76),0)</f>
        <v>0</v>
      </c>
      <c r="BE73" s="6">
        <f ca="1">IFERROR(IF(BE$2=1,VLOOKUP($B73,loanData[],10,FALSE),BD76),0)</f>
        <v>0</v>
      </c>
      <c r="BF73" s="6">
        <f ca="1">IFERROR(IF(BF$2=1,VLOOKUP($B73,loanData[],10,FALSE),BE76),0)</f>
        <v>0</v>
      </c>
      <c r="BG73" s="6">
        <f ca="1">IFERROR(IF(BG$2=1,VLOOKUP($B73,loanData[],10,FALSE),BF76),0)</f>
        <v>0</v>
      </c>
      <c r="BH73" s="6">
        <f ca="1">IFERROR(IF(BH$2=1,VLOOKUP($B73,loanData[],10,FALSE),BG76),0)</f>
        <v>0</v>
      </c>
      <c r="BI73" s="6">
        <f ca="1">IFERROR(IF(BI$2=1,VLOOKUP($B73,loanData[],10,FALSE),BH76),0)</f>
        <v>0</v>
      </c>
      <c r="BJ73" s="6">
        <f ca="1">IFERROR(IF(BJ$2=1,VLOOKUP($B73,loanData[],10,FALSE),BI76),0)</f>
        <v>0</v>
      </c>
      <c r="BK73" s="6">
        <f ca="1">IFERROR(IF(BK$2=1,VLOOKUP($B73,loanData[],10,FALSE),BJ76),0)</f>
        <v>0</v>
      </c>
      <c r="BL73" s="6">
        <f ca="1">IFERROR(IF(BL$2=1,VLOOKUP($B73,loanData[],10,FALSE),BK76),0)</f>
        <v>0</v>
      </c>
      <c r="BM73" s="6">
        <f ca="1">IFERROR(IF(BM$2=1,VLOOKUP($B73,loanData[],10,FALSE),BL76),0)</f>
        <v>0</v>
      </c>
      <c r="BN73" s="6">
        <f ca="1">IFERROR(IF(BN$2=1,VLOOKUP($B73,loanData[],10,FALSE),BM76),0)</f>
        <v>0</v>
      </c>
      <c r="BO73" s="6">
        <f ca="1">IFERROR(IF(BO$2=1,VLOOKUP($B73,loanData[],10,FALSE),BN76),0)</f>
        <v>0</v>
      </c>
      <c r="BP73" s="6">
        <f ca="1">IFERROR(IF(BP$2=1,VLOOKUP($B73,loanData[],10,FALSE),BO76),0)</f>
        <v>0</v>
      </c>
      <c r="BQ73" s="6">
        <f ca="1">IFERROR(IF(BQ$2=1,VLOOKUP($B73,loanData[],10,FALSE),BP76),0)</f>
        <v>0</v>
      </c>
      <c r="BR73" s="6">
        <f ca="1">IFERROR(IF(BR$2=1,VLOOKUP($B73,loanData[],10,FALSE),BQ76),0)</f>
        <v>0</v>
      </c>
      <c r="BS73" s="6">
        <f ca="1">IFERROR(IF(BS$2=1,VLOOKUP($B73,loanData[],10,FALSE),BR76),0)</f>
        <v>0</v>
      </c>
      <c r="BT73" s="6">
        <f ca="1">IFERROR(IF(BT$2=1,VLOOKUP($B73,loanData[],10,FALSE),BS76),0)</f>
        <v>0</v>
      </c>
      <c r="BU73" s="6">
        <f ca="1">IFERROR(IF(BU$2=1,VLOOKUP($B73,loanData[],10,FALSE),BT76),0)</f>
        <v>0</v>
      </c>
      <c r="BV73" s="6">
        <f ca="1">IFERROR(IF(BV$2=1,VLOOKUP($B73,loanData[],10,FALSE),BU76),0)</f>
        <v>0</v>
      </c>
      <c r="BW73" s="6">
        <f ca="1">IFERROR(IF(BW$2=1,VLOOKUP($B73,loanData[],10,FALSE),BV76),0)</f>
        <v>0</v>
      </c>
      <c r="BX73" s="6">
        <f ca="1">IFERROR(IF(BX$2=1,VLOOKUP($B73,loanData[],10,FALSE),BW76),0)</f>
        <v>0</v>
      </c>
      <c r="BY73" s="6">
        <f ca="1">IFERROR(IF(BY$2=1,VLOOKUP($B73,loanData[],10,FALSE),BX76),0)</f>
        <v>0</v>
      </c>
      <c r="BZ73" s="6">
        <f ca="1">IFERROR(IF(BZ$2=1,VLOOKUP($B73,loanData[],10,FALSE),BY76),0)</f>
        <v>0</v>
      </c>
      <c r="CA73" s="6">
        <f ca="1">IFERROR(IF(CA$2=1,VLOOKUP($B73,loanData[],10,FALSE),BZ76),0)</f>
        <v>0</v>
      </c>
      <c r="CB73" s="6">
        <f ca="1">IFERROR(IF(CB$2=1,VLOOKUP($B73,loanData[],10,FALSE),CA76),0)</f>
        <v>0</v>
      </c>
      <c r="CC73" s="6">
        <f ca="1">IFERROR(IF(CC$2=1,VLOOKUP($B73,loanData[],10,FALSE),CB76),0)</f>
        <v>0</v>
      </c>
      <c r="CD73" s="6">
        <f ca="1">IFERROR(IF(CD$2=1,VLOOKUP($B73,loanData[],10,FALSE),CC76),0)</f>
        <v>0</v>
      </c>
      <c r="CE73" s="6">
        <f ca="1">IFERROR(IF(CE$2=1,VLOOKUP($B73,loanData[],10,FALSE),CD76),0)</f>
        <v>0</v>
      </c>
      <c r="CF73" s="6">
        <f ca="1">IFERROR(IF(CF$2=1,VLOOKUP($B73,loanData[],10,FALSE),CE76),0)</f>
        <v>0</v>
      </c>
      <c r="CG73" s="6">
        <f ca="1">IFERROR(IF(CG$2=1,VLOOKUP($B73,loanData[],10,FALSE),CF76),0)</f>
        <v>0</v>
      </c>
      <c r="CH73" s="6">
        <f ca="1">IFERROR(IF(CH$2=1,VLOOKUP($B73,loanData[],10,FALSE),CG76),0)</f>
        <v>0</v>
      </c>
      <c r="CI73" s="6">
        <f ca="1">IFERROR(IF(CI$2=1,VLOOKUP($B73,loanData[],10,FALSE),CH76),0)</f>
        <v>0</v>
      </c>
      <c r="CJ73" s="6">
        <f ca="1">IFERROR(IF(CJ$2=1,VLOOKUP($B73,loanData[],10,FALSE),CI76),0)</f>
        <v>0</v>
      </c>
      <c r="CK73" s="6">
        <f ca="1">IFERROR(IF(CK$2=1,VLOOKUP($B73,loanData[],10,FALSE),CJ76),0)</f>
        <v>0</v>
      </c>
      <c r="CL73" s="6">
        <f ca="1">IFERROR(IF(CL$2=1,VLOOKUP($B73,loanData[],10,FALSE),CK76),0)</f>
        <v>0</v>
      </c>
      <c r="CM73" s="6">
        <f ca="1">IFERROR(IF(CM$2=1,VLOOKUP($B73,loanData[],10,FALSE),CL76),0)</f>
        <v>0</v>
      </c>
      <c r="CN73" s="6">
        <f ca="1">IFERROR(IF(CN$2=1,VLOOKUP($B73,loanData[],10,FALSE),CM76),0)</f>
        <v>0</v>
      </c>
      <c r="CO73" s="6">
        <f ca="1">IFERROR(IF(CO$2=1,VLOOKUP($B73,loanData[],10,FALSE),CN76),0)</f>
        <v>0</v>
      </c>
      <c r="CP73" s="6">
        <f ca="1">IFERROR(IF(CP$2=1,VLOOKUP($B73,loanData[],10,FALSE),CO76),0)</f>
        <v>0</v>
      </c>
      <c r="CQ73" s="6">
        <f ca="1">IFERROR(IF(CQ$2=1,VLOOKUP($B73,loanData[],10,FALSE),CP76),0)</f>
        <v>0</v>
      </c>
      <c r="CR73" s="6">
        <f ca="1">IFERROR(IF(CR$2=1,VLOOKUP($B73,loanData[],10,FALSE),CQ76),0)</f>
        <v>0</v>
      </c>
      <c r="CS73" s="6">
        <f ca="1">IFERROR(IF(CS$2=1,VLOOKUP($B73,loanData[],10,FALSE),CR76),0)</f>
        <v>0</v>
      </c>
      <c r="CT73" s="6">
        <f ca="1">IFERROR(IF(CT$2=1,VLOOKUP($B73,loanData[],10,FALSE),CS76),0)</f>
        <v>0</v>
      </c>
      <c r="CU73" s="6">
        <f ca="1">IFERROR(IF(CU$2=1,VLOOKUP($B73,loanData[],10,FALSE),CT76),0)</f>
        <v>0</v>
      </c>
      <c r="CV73" s="6">
        <f ca="1">IFERROR(IF(CV$2=1,VLOOKUP($B73,loanData[],10,FALSE),CU76),0)</f>
        <v>0</v>
      </c>
      <c r="CW73" s="6">
        <f ca="1">IFERROR(IF(CW$2=1,VLOOKUP($B73,loanData[],10,FALSE),CV76),0)</f>
        <v>0</v>
      </c>
      <c r="CX73" s="6">
        <f ca="1">IFERROR(IF(CX$2=1,VLOOKUP($B73,loanData[],10,FALSE),CW76),0)</f>
        <v>0</v>
      </c>
      <c r="CY73" s="6">
        <f ca="1">IFERROR(IF(CY$2=1,VLOOKUP($B73,loanData[],10,FALSE),CX76),0)</f>
        <v>0</v>
      </c>
      <c r="CZ73" s="6">
        <f ca="1">IFERROR(IF(CZ$2=1,VLOOKUP($B73,loanData[],10,FALSE),CY76),0)</f>
        <v>0</v>
      </c>
      <c r="DA73" s="6">
        <f ca="1">IFERROR(IF(DA$2=1,VLOOKUP($B73,loanData[],10,FALSE),CZ76),0)</f>
        <v>0</v>
      </c>
      <c r="DB73" s="6">
        <f ca="1">IFERROR(IF(DB$2=1,VLOOKUP($B73,loanData[],10,FALSE),DA76),0)</f>
        <v>0</v>
      </c>
      <c r="DC73" s="6">
        <f ca="1">IFERROR(IF(DC$2=1,VLOOKUP($B73,loanData[],10,FALSE),DB76),0)</f>
        <v>0</v>
      </c>
      <c r="DD73" s="6">
        <f ca="1">IFERROR(IF(DD$2=1,VLOOKUP($B73,loanData[],10,FALSE),DC76),0)</f>
        <v>0</v>
      </c>
      <c r="DE73" s="6">
        <f ca="1">IFERROR(IF(DE$2=1,VLOOKUP($B73,loanData[],10,FALSE),DD76),0)</f>
        <v>0</v>
      </c>
      <c r="DF73" s="6">
        <f ca="1">IFERROR(IF(DF$2=1,VLOOKUP($B73,loanData[],10,FALSE),DE76),0)</f>
        <v>0</v>
      </c>
      <c r="DG73" s="6">
        <f ca="1">IFERROR(IF(DG$2=1,VLOOKUP($B73,loanData[],10,FALSE),DF76),0)</f>
        <v>0</v>
      </c>
      <c r="DH73" s="6">
        <f ca="1">IFERROR(IF(DH$2=1,VLOOKUP($B73,loanData[],10,FALSE),DG76),0)</f>
        <v>0</v>
      </c>
      <c r="DI73" s="6">
        <f ca="1">IFERROR(IF(DI$2=1,VLOOKUP($B73,loanData[],10,FALSE),DH76),0)</f>
        <v>0</v>
      </c>
      <c r="DJ73" s="6">
        <f ca="1">IFERROR(IF(DJ$2=1,VLOOKUP($B73,loanData[],10,FALSE),DI76),0)</f>
        <v>0</v>
      </c>
      <c r="DK73" s="6">
        <f ca="1">IFERROR(IF(DK$2=1,VLOOKUP($B73,loanData[],10,FALSE),DJ76),0)</f>
        <v>0</v>
      </c>
      <c r="DL73" s="6">
        <f ca="1">IFERROR(IF(DL$2=1,VLOOKUP($B73,loanData[],10,FALSE),DK76),0)</f>
        <v>0</v>
      </c>
      <c r="DM73" s="6">
        <f ca="1">IFERROR(IF(DM$2=1,VLOOKUP($B73,loanData[],10,FALSE),DL76),0)</f>
        <v>0</v>
      </c>
      <c r="DN73" s="6">
        <f ca="1">IFERROR(IF(DN$2=1,VLOOKUP($B73,loanData[],10,FALSE),DM76),0)</f>
        <v>0</v>
      </c>
      <c r="DO73" s="6">
        <f ca="1">IFERROR(IF(DO$2=1,VLOOKUP($B73,loanData[],10,FALSE),DN76),0)</f>
        <v>0</v>
      </c>
      <c r="DP73" s="6">
        <f ca="1">IFERROR(IF(DP$2=1,VLOOKUP($B73,loanData[],10,FALSE),DO76),0)</f>
        <v>0</v>
      </c>
      <c r="DQ73" s="6">
        <f ca="1">IFERROR(IF(DQ$2=1,VLOOKUP($B73,loanData[],10,FALSE),DP76),0)</f>
        <v>0</v>
      </c>
      <c r="DR73" s="6">
        <f ca="1">IFERROR(IF(DR$2=1,VLOOKUP($B73,loanData[],10,FALSE),DQ76),0)</f>
        <v>0</v>
      </c>
      <c r="DS73" s="6">
        <f ca="1">IFERROR(IF(DS$2=1,VLOOKUP($B73,loanData[],10,FALSE),DR76),0)</f>
        <v>0</v>
      </c>
      <c r="DT73" s="6">
        <f ca="1">IFERROR(IF(DT$2=1,VLOOKUP($B73,loanData[],10,FALSE),DS76),0)</f>
        <v>0</v>
      </c>
      <c r="DU73" s="6">
        <f ca="1">IFERROR(IF(DU$2=1,VLOOKUP($B73,loanData[],10,FALSE),DT76),0)</f>
        <v>0</v>
      </c>
      <c r="DV73" s="6">
        <f ca="1">IFERROR(IF(DV$2=1,VLOOKUP($B73,loanData[],10,FALSE),DU76),0)</f>
        <v>0</v>
      </c>
      <c r="DW73" s="6">
        <f ca="1">IFERROR(IF(DW$2=1,VLOOKUP($B73,loanData[],10,FALSE),DV76),0)</f>
        <v>0</v>
      </c>
      <c r="DX73" s="6">
        <f ca="1">IFERROR(IF(DX$2=1,VLOOKUP($B73,loanData[],10,FALSE),DW76),0)</f>
        <v>0</v>
      </c>
      <c r="DY73" s="6">
        <f ca="1">IFERROR(IF(DY$2=1,VLOOKUP($B73,loanData[],10,FALSE),DX76),0)</f>
        <v>0</v>
      </c>
      <c r="DZ73" s="6">
        <f ca="1">IFERROR(IF(DZ$2=1,VLOOKUP($B73,loanData[],10,FALSE),DY76),0)</f>
        <v>0</v>
      </c>
      <c r="EA73" s="6">
        <f ca="1">IFERROR(IF(EA$2=1,VLOOKUP($B73,loanData[],10,FALSE),DZ76),0)</f>
        <v>0</v>
      </c>
      <c r="EB73" s="6">
        <f ca="1">IFERROR(IF(EB$2=1,VLOOKUP($B73,loanData[],10,FALSE),EA76),0)</f>
        <v>0</v>
      </c>
      <c r="EC73" s="6">
        <f ca="1">IFERROR(IF(EC$2=1,VLOOKUP($B73,loanData[],10,FALSE),EB76),0)</f>
        <v>0</v>
      </c>
      <c r="ED73" s="6">
        <f ca="1">IFERROR(IF(ED$2=1,VLOOKUP($B73,loanData[],10,FALSE),EC76),0)</f>
        <v>0</v>
      </c>
      <c r="EE73" s="6">
        <f ca="1">IFERROR(IF(EE$2=1,VLOOKUP($B73,loanData[],10,FALSE),ED76),0)</f>
        <v>0</v>
      </c>
      <c r="EF73" s="6">
        <f ca="1">IFERROR(IF(EF$2=1,VLOOKUP($B73,loanData[],10,FALSE),EE76),0)</f>
        <v>0</v>
      </c>
      <c r="EG73" s="6">
        <f ca="1">IFERROR(IF(EG$2=1,VLOOKUP($B73,loanData[],10,FALSE),EF76),0)</f>
        <v>0</v>
      </c>
      <c r="EH73" s="6">
        <f ca="1">IFERROR(IF(EH$2=1,VLOOKUP($B73,loanData[],10,FALSE),EG76),0)</f>
        <v>0</v>
      </c>
      <c r="EI73" s="6">
        <f ca="1">IFERROR(IF(EI$2=1,VLOOKUP($B73,loanData[],10,FALSE),EH76),0)</f>
        <v>0</v>
      </c>
      <c r="EJ73" s="6">
        <f ca="1">IFERROR(IF(EJ$2=1,VLOOKUP($B73,loanData[],10,FALSE),EI76),0)</f>
        <v>0</v>
      </c>
      <c r="EK73" s="6">
        <f ca="1">IFERROR(IF(EK$2=1,VLOOKUP($B73,loanData[],10,FALSE),EJ76),0)</f>
        <v>0</v>
      </c>
      <c r="EL73" s="6">
        <f ca="1">IFERROR(IF(EL$2=1,VLOOKUP($B73,loanData[],10,FALSE),EK76),0)</f>
        <v>0</v>
      </c>
      <c r="EM73" s="6">
        <f ca="1">IFERROR(IF(EM$2=1,VLOOKUP($B73,loanData[],10,FALSE),EL76),0)</f>
        <v>0</v>
      </c>
      <c r="EN73" s="6">
        <f ca="1">IFERROR(IF(EN$2=1,VLOOKUP($B73,loanData[],10,FALSE),EM76),0)</f>
        <v>0</v>
      </c>
      <c r="EO73" s="6">
        <f ca="1">IFERROR(IF(EO$2=1,VLOOKUP($B73,loanData[],10,FALSE),EN76),0)</f>
        <v>0</v>
      </c>
      <c r="EP73" s="6">
        <f ca="1">IFERROR(IF(EP$2=1,VLOOKUP($B73,loanData[],10,FALSE),EO76),0)</f>
        <v>0</v>
      </c>
      <c r="EQ73" s="6">
        <f ca="1">IFERROR(IF(EQ$2=1,VLOOKUP($B73,loanData[],10,FALSE),EP76),0)</f>
        <v>0</v>
      </c>
      <c r="ER73" s="6">
        <f ca="1">IFERROR(IF(ER$2=1,VLOOKUP($B73,loanData[],10,FALSE),EQ76),0)</f>
        <v>0</v>
      </c>
      <c r="ES73" s="6">
        <f ca="1">IFERROR(IF(ES$2=1,VLOOKUP($B73,loanData[],10,FALSE),ER76),0)</f>
        <v>0</v>
      </c>
      <c r="ET73" s="6">
        <f ca="1">IFERROR(IF(ET$2=1,VLOOKUP($B73,loanData[],10,FALSE),ES76),0)</f>
        <v>0</v>
      </c>
      <c r="EU73" s="6">
        <f ca="1">IFERROR(IF(EU$2=1,VLOOKUP($B73,loanData[],10,FALSE),ET76),0)</f>
        <v>0</v>
      </c>
      <c r="EV73" s="6">
        <f ca="1">IFERROR(IF(EV$2=1,VLOOKUP($B73,loanData[],10,FALSE),EU76),0)</f>
        <v>0</v>
      </c>
      <c r="EW73" s="6">
        <f ca="1">IFERROR(IF(EW$2=1,VLOOKUP($B73,loanData[],10,FALSE),EV76),0)</f>
        <v>0</v>
      </c>
      <c r="EX73" s="6">
        <f ca="1">IFERROR(IF(EX$2=1,VLOOKUP($B73,loanData[],10,FALSE),EW76),0)</f>
        <v>0</v>
      </c>
      <c r="EY73" s="6">
        <f ca="1">IFERROR(IF(EY$2=1,VLOOKUP($B73,loanData[],10,FALSE),EX76),0)</f>
        <v>0</v>
      </c>
      <c r="EZ73" s="6">
        <f ca="1">IFERROR(IF(EZ$2=1,VLOOKUP($B73,loanData[],10,FALSE),EY76),0)</f>
        <v>0</v>
      </c>
      <c r="FA73" s="6">
        <f ca="1">IFERROR(IF(FA$2=1,VLOOKUP($B73,loanData[],10,FALSE),EZ76),0)</f>
        <v>0</v>
      </c>
      <c r="FB73" s="6">
        <f ca="1">IFERROR(IF(FB$2=1,VLOOKUP($B73,loanData[],10,FALSE),FA76),0)</f>
        <v>0</v>
      </c>
      <c r="FC73" s="6">
        <f ca="1">IFERROR(IF(FC$2=1,VLOOKUP($B73,loanData[],10,FALSE),FB76),0)</f>
        <v>0</v>
      </c>
      <c r="FD73" s="6">
        <f ca="1">IFERROR(IF(FD$2=1,VLOOKUP($B73,loanData[],10,FALSE),FC76),0)</f>
        <v>0</v>
      </c>
      <c r="FE73" s="6">
        <f ca="1">IFERROR(IF(FE$2=1,VLOOKUP($B73,loanData[],10,FALSE),FD76),0)</f>
        <v>0</v>
      </c>
      <c r="FF73" s="6">
        <f ca="1">IFERROR(IF(FF$2=1,VLOOKUP($B73,loanData[],10,FALSE),FE76),0)</f>
        <v>0</v>
      </c>
      <c r="FG73" s="6">
        <f ca="1">IFERROR(IF(FG$2=1,VLOOKUP($B73,loanData[],10,FALSE),FF76),0)</f>
        <v>0</v>
      </c>
      <c r="FH73" s="6">
        <f ca="1">IFERROR(IF(FH$2=1,VLOOKUP($B73,loanData[],10,FALSE),FG76),0)</f>
        <v>0</v>
      </c>
      <c r="FI73" s="6">
        <f ca="1">IFERROR(IF(FI$2=1,VLOOKUP($B73,loanData[],10,FALSE),FH76),0)</f>
        <v>0</v>
      </c>
      <c r="FJ73" s="6">
        <f ca="1">IFERROR(IF(FJ$2=1,VLOOKUP($B73,loanData[],10,FALSE),FI76),0)</f>
        <v>0</v>
      </c>
      <c r="FK73" s="6">
        <f ca="1">IFERROR(IF(FK$2=1,VLOOKUP($B73,loanData[],10,FALSE),FJ76),0)</f>
        <v>0</v>
      </c>
      <c r="FL73" s="6">
        <f ca="1">IFERROR(IF(FL$2=1,VLOOKUP($B73,loanData[],10,FALSE),FK76),0)</f>
        <v>0</v>
      </c>
      <c r="FM73" s="6">
        <f ca="1">IFERROR(IF(FM$2=1,VLOOKUP($B73,loanData[],10,FALSE),FL76),0)</f>
        <v>0</v>
      </c>
      <c r="FN73" s="6">
        <f ca="1">IFERROR(IF(FN$2=1,VLOOKUP($B73,loanData[],10,FALSE),FM76),0)</f>
        <v>0</v>
      </c>
      <c r="FO73" s="6">
        <f ca="1">IFERROR(IF(FO$2=1,VLOOKUP($B73,loanData[],10,FALSE),FN76),0)</f>
        <v>0</v>
      </c>
      <c r="FP73" s="6">
        <f ca="1">IFERROR(IF(FP$2=1,VLOOKUP($B73,loanData[],10,FALSE),FO76),0)</f>
        <v>0</v>
      </c>
      <c r="FQ73" s="6">
        <f ca="1">IFERROR(IF(FQ$2=1,VLOOKUP($B73,loanData[],10,FALSE),FP76),0)</f>
        <v>0</v>
      </c>
      <c r="FR73" s="6">
        <f ca="1">IFERROR(IF(FR$2=1,VLOOKUP($B73,loanData[],10,FALSE),FQ76),0)</f>
        <v>0</v>
      </c>
      <c r="FS73" s="6">
        <f ca="1">IFERROR(IF(FS$2=1,VLOOKUP($B73,loanData[],10,FALSE),FR76),0)</f>
        <v>0</v>
      </c>
      <c r="FT73" s="6">
        <f ca="1">IFERROR(IF(FT$2=1,VLOOKUP($B73,loanData[],10,FALSE),FS76),0)</f>
        <v>0</v>
      </c>
      <c r="FU73" s="6">
        <f ca="1">IFERROR(IF(FU$2=1,VLOOKUP($B73,loanData[],10,FALSE),FT76),0)</f>
        <v>0</v>
      </c>
      <c r="FV73" s="6">
        <f ca="1">IFERROR(IF(FV$2=1,VLOOKUP($B73,loanData[],10,FALSE),FU76),0)</f>
        <v>0</v>
      </c>
      <c r="FW73" s="6">
        <f ca="1">IFERROR(IF(FW$2=1,VLOOKUP($B73,loanData[],10,FALSE),FV76),0)</f>
        <v>0</v>
      </c>
      <c r="FX73" s="6">
        <f ca="1">IFERROR(IF(FX$2=1,VLOOKUP($B73,loanData[],10,FALSE),FW76),0)</f>
        <v>0</v>
      </c>
      <c r="FY73" s="6">
        <f ca="1">IFERROR(IF(FY$2=1,VLOOKUP($B73,loanData[],10,FALSE),FX76),0)</f>
        <v>0</v>
      </c>
      <c r="FZ73" s="6">
        <f ca="1">IFERROR(IF(FZ$2=1,VLOOKUP($B73,loanData[],10,FALSE),FY76),0)</f>
        <v>0</v>
      </c>
      <c r="GA73" s="6">
        <f ca="1">IFERROR(IF(GA$2=1,VLOOKUP($B73,loanData[],10,FALSE),FZ76),0)</f>
        <v>0</v>
      </c>
      <c r="GB73" s="6">
        <f ca="1">IFERROR(IF(GB$2=1,VLOOKUP($B73,loanData[],10,FALSE),GA76),0)</f>
        <v>0</v>
      </c>
      <c r="GC73" s="6">
        <f ca="1">IFERROR(IF(GC$2=1,VLOOKUP($B73,loanData[],10,FALSE),GB76),0)</f>
        <v>0</v>
      </c>
      <c r="GD73" s="6">
        <f ca="1">IFERROR(IF(GD$2=1,VLOOKUP($B73,loanData[],10,FALSE),GC76),0)</f>
        <v>0</v>
      </c>
      <c r="GE73" s="6">
        <f ca="1">IFERROR(IF(GE$2=1,VLOOKUP($B73,loanData[],10,FALSE),GD76),0)</f>
        <v>0</v>
      </c>
      <c r="GF73" s="6">
        <f ca="1">IFERROR(IF(GF$2=1,VLOOKUP($B73,loanData[],10,FALSE),GE76),0)</f>
        <v>0</v>
      </c>
      <c r="GG73" s="6">
        <f ca="1">IFERROR(IF(GG$2=1,VLOOKUP($B73,loanData[],10,FALSE),GF76),0)</f>
        <v>0</v>
      </c>
      <c r="GH73" s="6">
        <f ca="1">IFERROR(IF(GH$2=1,VLOOKUP($B73,loanData[],10,FALSE),GG76),0)</f>
        <v>0</v>
      </c>
      <c r="GI73" s="6">
        <f ca="1">IFERROR(IF(GI$2=1,VLOOKUP($B73,loanData[],10,FALSE),GH76),0)</f>
        <v>0</v>
      </c>
      <c r="GJ73" s="6">
        <f ca="1">IFERROR(IF(GJ$2=1,VLOOKUP($B73,loanData[],10,FALSE),GI76),0)</f>
        <v>0</v>
      </c>
      <c r="GK73" s="6">
        <f ca="1">IFERROR(IF(GK$2=1,VLOOKUP($B73,loanData[],10,FALSE),GJ76),0)</f>
        <v>0</v>
      </c>
      <c r="GL73" s="6">
        <f ca="1">IFERROR(IF(GL$2=1,VLOOKUP($B73,loanData[],10,FALSE),GK76),0)</f>
        <v>0</v>
      </c>
      <c r="GM73" s="6">
        <f ca="1">IFERROR(IF(GM$2=1,VLOOKUP($B73,loanData[],10,FALSE),GL76),0)</f>
        <v>0</v>
      </c>
    </row>
    <row r="74" spans="2:195" x14ac:dyDescent="0.25">
      <c r="B74" s="7">
        <f>IFERROR(VLOOKUP($B73,loanData[],2,FALSE),"")</f>
        <v>0</v>
      </c>
      <c r="E74" s="8" t="s">
        <v>6</v>
      </c>
      <c r="F74" s="8"/>
      <c r="G74" s="3">
        <f ca="1">IFERROR(G73*(VLOOKUP($B73,loanData[],7,FALSE)/12),0)</f>
        <v>0</v>
      </c>
      <c r="H74" s="3">
        <f ca="1">IFERROR(H73*(VLOOKUP($B73,loanData[],7,FALSE)/12),0)</f>
        <v>0</v>
      </c>
      <c r="I74" s="3">
        <f ca="1">IFERROR(I73*(VLOOKUP($B73,loanData[],7,FALSE)/12),0)</f>
        <v>0</v>
      </c>
      <c r="J74" s="3">
        <f ca="1">IFERROR(J73*(VLOOKUP($B73,loanData[],7,FALSE)/12),0)</f>
        <v>0</v>
      </c>
      <c r="K74" s="3">
        <f ca="1">IFERROR(K73*(VLOOKUP($B73,loanData[],7,FALSE)/12),0)</f>
        <v>0</v>
      </c>
      <c r="L74" s="3">
        <f ca="1">IFERROR(L73*(VLOOKUP($B73,loanData[],7,FALSE)/12),0)</f>
        <v>0</v>
      </c>
      <c r="M74" s="3">
        <f ca="1">IFERROR(M73*(VLOOKUP($B73,loanData[],7,FALSE)/12),0)</f>
        <v>0</v>
      </c>
      <c r="N74" s="3">
        <f ca="1">IFERROR(N73*(VLOOKUP($B73,loanData[],7,FALSE)/12),0)</f>
        <v>0</v>
      </c>
      <c r="O74" s="3">
        <f ca="1">IFERROR(O73*(VLOOKUP($B73,loanData[],7,FALSE)/12),0)</f>
        <v>0</v>
      </c>
      <c r="P74" s="3">
        <f ca="1">IFERROR(P73*(VLOOKUP($B73,loanData[],7,FALSE)/12),0)</f>
        <v>0</v>
      </c>
      <c r="Q74" s="3">
        <f ca="1">IFERROR(Q73*(VLOOKUP($B73,loanData[],7,FALSE)/12),0)</f>
        <v>0</v>
      </c>
      <c r="R74" s="3">
        <f ca="1">IFERROR(R73*(VLOOKUP($B73,loanData[],7,FALSE)/12),0)</f>
        <v>0</v>
      </c>
      <c r="S74" s="3">
        <f ca="1">IFERROR(S73*(VLOOKUP($B73,loanData[],7,FALSE)/12),0)</f>
        <v>0</v>
      </c>
      <c r="T74" s="3">
        <f ca="1">IFERROR(T73*(VLOOKUP($B73,loanData[],7,FALSE)/12),0)</f>
        <v>0</v>
      </c>
      <c r="U74" s="3">
        <f ca="1">IFERROR(U73*(VLOOKUP($B73,loanData[],7,FALSE)/12),0)</f>
        <v>0</v>
      </c>
      <c r="V74" s="3">
        <f ca="1">IFERROR(V73*(VLOOKUP($B73,loanData[],7,FALSE)/12),0)</f>
        <v>0</v>
      </c>
      <c r="W74" s="3">
        <f ca="1">IFERROR(W73*(VLOOKUP($B73,loanData[],7,FALSE)/12),0)</f>
        <v>0</v>
      </c>
      <c r="X74" s="3">
        <f ca="1">IFERROR(X73*(VLOOKUP($B73,loanData[],7,FALSE)/12),0)</f>
        <v>0</v>
      </c>
      <c r="Y74" s="3">
        <f ca="1">IFERROR(Y73*(VLOOKUP($B73,loanData[],7,FALSE)/12),0)</f>
        <v>0</v>
      </c>
      <c r="Z74" s="3">
        <f ca="1">IFERROR(Z73*(VLOOKUP($B73,loanData[],7,FALSE)/12),0)</f>
        <v>0</v>
      </c>
      <c r="AA74" s="3">
        <f ca="1">IFERROR(AA73*(VLOOKUP($B73,loanData[],7,FALSE)/12),0)</f>
        <v>0</v>
      </c>
      <c r="AB74" s="3">
        <f ca="1">IFERROR(AB73*(VLOOKUP($B73,loanData[],7,FALSE)/12),0)</f>
        <v>0</v>
      </c>
      <c r="AC74" s="3">
        <f ca="1">IFERROR(AC73*(VLOOKUP($B73,loanData[],7,FALSE)/12),0)</f>
        <v>0</v>
      </c>
      <c r="AD74" s="3">
        <f ca="1">IFERROR(AD73*(VLOOKUP($B73,loanData[],7,FALSE)/12),0)</f>
        <v>0</v>
      </c>
      <c r="AE74" s="3">
        <f ca="1">IFERROR(AE73*(VLOOKUP($B73,loanData[],7,FALSE)/12),0)</f>
        <v>0</v>
      </c>
      <c r="AF74" s="3">
        <f ca="1">IFERROR(AF73*(VLOOKUP($B73,loanData[],7,FALSE)/12),0)</f>
        <v>0</v>
      </c>
      <c r="AG74" s="3">
        <f ca="1">IFERROR(AG73*(VLOOKUP($B73,loanData[],7,FALSE)/12),0)</f>
        <v>0</v>
      </c>
      <c r="AH74" s="3">
        <f ca="1">IFERROR(AH73*(VLOOKUP($B73,loanData[],7,FALSE)/12),0)</f>
        <v>0</v>
      </c>
      <c r="AI74" s="3">
        <f ca="1">IFERROR(AI73*(VLOOKUP($B73,loanData[],7,FALSE)/12),0)</f>
        <v>0</v>
      </c>
      <c r="AJ74" s="3">
        <f ca="1">IFERROR(AJ73*(VLOOKUP($B73,loanData[],7,FALSE)/12),0)</f>
        <v>0</v>
      </c>
      <c r="AK74" s="3">
        <f ca="1">IFERROR(AK73*(VLOOKUP($B73,loanData[],7,FALSE)/12),0)</f>
        <v>0</v>
      </c>
      <c r="AL74" s="3">
        <f ca="1">IFERROR(AL73*(VLOOKUP($B73,loanData[],7,FALSE)/12),0)</f>
        <v>0</v>
      </c>
      <c r="AM74" s="3">
        <f ca="1">IFERROR(AM73*(VLOOKUP($B73,loanData[],7,FALSE)/12),0)</f>
        <v>0</v>
      </c>
      <c r="AN74" s="3">
        <f ca="1">IFERROR(AN73*(VLOOKUP($B73,loanData[],7,FALSE)/12),0)</f>
        <v>0</v>
      </c>
      <c r="AO74" s="3">
        <f ca="1">IFERROR(AO73*(VLOOKUP($B73,loanData[],7,FALSE)/12),0)</f>
        <v>0</v>
      </c>
      <c r="AP74" s="3">
        <f ca="1">IFERROR(AP73*(VLOOKUP($B73,loanData[],7,FALSE)/12),0)</f>
        <v>0</v>
      </c>
      <c r="AQ74" s="3">
        <f ca="1">IFERROR(AQ73*(VLOOKUP($B73,loanData[],7,FALSE)/12),0)</f>
        <v>0</v>
      </c>
      <c r="AR74" s="3">
        <f ca="1">IFERROR(AR73*(VLOOKUP($B73,loanData[],7,FALSE)/12),0)</f>
        <v>0</v>
      </c>
      <c r="AS74" s="3">
        <f ca="1">IFERROR(AS73*(VLOOKUP($B73,loanData[],7,FALSE)/12),0)</f>
        <v>0</v>
      </c>
      <c r="AT74" s="3">
        <f ca="1">IFERROR(AT73*(VLOOKUP($B73,loanData[],7,FALSE)/12),0)</f>
        <v>0</v>
      </c>
      <c r="AU74" s="3">
        <f ca="1">IFERROR(AU73*(VLOOKUP($B73,loanData[],7,FALSE)/12),0)</f>
        <v>0</v>
      </c>
      <c r="AV74" s="3">
        <f ca="1">IFERROR(AV73*(VLOOKUP($B73,loanData[],7,FALSE)/12),0)</f>
        <v>0</v>
      </c>
      <c r="AW74" s="3">
        <f ca="1">IFERROR(AW73*(VLOOKUP($B73,loanData[],7,FALSE)/12),0)</f>
        <v>0</v>
      </c>
      <c r="AX74" s="3">
        <f ca="1">IFERROR(AX73*(VLOOKUP($B73,loanData[],7,FALSE)/12),0)</f>
        <v>0</v>
      </c>
      <c r="AY74" s="3">
        <f ca="1">IFERROR(AY73*(VLOOKUP($B73,loanData[],7,FALSE)/12),0)</f>
        <v>0</v>
      </c>
      <c r="AZ74" s="3">
        <f ca="1">IFERROR(AZ73*(VLOOKUP($B73,loanData[],7,FALSE)/12),0)</f>
        <v>0</v>
      </c>
      <c r="BA74" s="3">
        <f ca="1">IFERROR(BA73*(VLOOKUP($B73,loanData[],7,FALSE)/12),0)</f>
        <v>0</v>
      </c>
      <c r="BB74" s="3">
        <f ca="1">IFERROR(BB73*(VLOOKUP($B73,loanData[],7,FALSE)/12),0)</f>
        <v>0</v>
      </c>
      <c r="BC74" s="3">
        <f ca="1">IFERROR(BC73*(VLOOKUP($B73,loanData[],7,FALSE)/12),0)</f>
        <v>0</v>
      </c>
      <c r="BD74" s="3">
        <f ca="1">IFERROR(BD73*(VLOOKUP($B73,loanData[],7,FALSE)/12),0)</f>
        <v>0</v>
      </c>
      <c r="BE74" s="3">
        <f ca="1">IFERROR(BE73*(VLOOKUP($B73,loanData[],7,FALSE)/12),0)</f>
        <v>0</v>
      </c>
      <c r="BF74" s="3">
        <f ca="1">IFERROR(BF73*(VLOOKUP($B73,loanData[],7,FALSE)/12),0)</f>
        <v>0</v>
      </c>
      <c r="BG74" s="3">
        <f ca="1">IFERROR(BG73*(VLOOKUP($B73,loanData[],7,FALSE)/12),0)</f>
        <v>0</v>
      </c>
      <c r="BH74" s="3">
        <f ca="1">IFERROR(BH73*(VLOOKUP($B73,loanData[],7,FALSE)/12),0)</f>
        <v>0</v>
      </c>
      <c r="BI74" s="3">
        <f ca="1">IFERROR(BI73*(VLOOKUP($B73,loanData[],7,FALSE)/12),0)</f>
        <v>0</v>
      </c>
      <c r="BJ74" s="3">
        <f ca="1">IFERROR(BJ73*(VLOOKUP($B73,loanData[],7,FALSE)/12),0)</f>
        <v>0</v>
      </c>
      <c r="BK74" s="3">
        <f ca="1">IFERROR(BK73*(VLOOKUP($B73,loanData[],7,FALSE)/12),0)</f>
        <v>0</v>
      </c>
      <c r="BL74" s="3">
        <f ca="1">IFERROR(BL73*(VLOOKUP($B73,loanData[],7,FALSE)/12),0)</f>
        <v>0</v>
      </c>
      <c r="BM74" s="3">
        <f ca="1">IFERROR(BM73*(VLOOKUP($B73,loanData[],7,FALSE)/12),0)</f>
        <v>0</v>
      </c>
      <c r="BN74" s="3">
        <f ca="1">IFERROR(BN73*(VLOOKUP($B73,loanData[],7,FALSE)/12),0)</f>
        <v>0</v>
      </c>
      <c r="BO74" s="3">
        <f ca="1">IFERROR(BO73*(VLOOKUP($B73,loanData[],7,FALSE)/12),0)</f>
        <v>0</v>
      </c>
      <c r="BP74" s="3">
        <f ca="1">IFERROR(BP73*(VLOOKUP($B73,loanData[],7,FALSE)/12),0)</f>
        <v>0</v>
      </c>
      <c r="BQ74" s="3">
        <f ca="1">IFERROR(BQ73*(VLOOKUP($B73,loanData[],7,FALSE)/12),0)</f>
        <v>0</v>
      </c>
      <c r="BR74" s="3">
        <f ca="1">IFERROR(BR73*(VLOOKUP($B73,loanData[],7,FALSE)/12),0)</f>
        <v>0</v>
      </c>
      <c r="BS74" s="3">
        <f ca="1">IFERROR(BS73*(VLOOKUP($B73,loanData[],7,FALSE)/12),0)</f>
        <v>0</v>
      </c>
      <c r="BT74" s="3">
        <f ca="1">IFERROR(BT73*(VLOOKUP($B73,loanData[],7,FALSE)/12),0)</f>
        <v>0</v>
      </c>
      <c r="BU74" s="3">
        <f ca="1">IFERROR(BU73*(VLOOKUP($B73,loanData[],7,FALSE)/12),0)</f>
        <v>0</v>
      </c>
      <c r="BV74" s="3">
        <f ca="1">IFERROR(BV73*(VLOOKUP($B73,loanData[],7,FALSE)/12),0)</f>
        <v>0</v>
      </c>
      <c r="BW74" s="3">
        <f ca="1">IFERROR(BW73*(VLOOKUP($B73,loanData[],7,FALSE)/12),0)</f>
        <v>0</v>
      </c>
      <c r="BX74" s="3">
        <f ca="1">IFERROR(BX73*(VLOOKUP($B73,loanData[],7,FALSE)/12),0)</f>
        <v>0</v>
      </c>
      <c r="BY74" s="3">
        <f ca="1">IFERROR(BY73*(VLOOKUP($B73,loanData[],7,FALSE)/12),0)</f>
        <v>0</v>
      </c>
      <c r="BZ74" s="3">
        <f ca="1">IFERROR(BZ73*(VLOOKUP($B73,loanData[],7,FALSE)/12),0)</f>
        <v>0</v>
      </c>
      <c r="CA74" s="3">
        <f ca="1">IFERROR(CA73*(VLOOKUP($B73,loanData[],7,FALSE)/12),0)</f>
        <v>0</v>
      </c>
      <c r="CB74" s="3">
        <f ca="1">IFERROR(CB73*(VLOOKUP($B73,loanData[],7,FALSE)/12),0)</f>
        <v>0</v>
      </c>
      <c r="CC74" s="3">
        <f ca="1">IFERROR(CC73*(VLOOKUP($B73,loanData[],7,FALSE)/12),0)</f>
        <v>0</v>
      </c>
      <c r="CD74" s="3">
        <f ca="1">IFERROR(CD73*(VLOOKUP($B73,loanData[],7,FALSE)/12),0)</f>
        <v>0</v>
      </c>
      <c r="CE74" s="3">
        <f ca="1">IFERROR(CE73*(VLOOKUP($B73,loanData[],7,FALSE)/12),0)</f>
        <v>0</v>
      </c>
      <c r="CF74" s="3">
        <f ca="1">IFERROR(CF73*(VLOOKUP($B73,loanData[],7,FALSE)/12),0)</f>
        <v>0</v>
      </c>
      <c r="CG74" s="3">
        <f ca="1">IFERROR(CG73*(VLOOKUP($B73,loanData[],7,FALSE)/12),0)</f>
        <v>0</v>
      </c>
      <c r="CH74" s="3">
        <f ca="1">IFERROR(CH73*(VLOOKUP($B73,loanData[],7,FALSE)/12),0)</f>
        <v>0</v>
      </c>
      <c r="CI74" s="3">
        <f ca="1">IFERROR(CI73*(VLOOKUP($B73,loanData[],7,FALSE)/12),0)</f>
        <v>0</v>
      </c>
      <c r="CJ74" s="3">
        <f ca="1">IFERROR(CJ73*(VLOOKUP($B73,loanData[],7,FALSE)/12),0)</f>
        <v>0</v>
      </c>
      <c r="CK74" s="3">
        <f ca="1">IFERROR(CK73*(VLOOKUP($B73,loanData[],7,FALSE)/12),0)</f>
        <v>0</v>
      </c>
      <c r="CL74" s="3">
        <f ca="1">IFERROR(CL73*(VLOOKUP($B73,loanData[],7,FALSE)/12),0)</f>
        <v>0</v>
      </c>
      <c r="CM74" s="3">
        <f ca="1">IFERROR(CM73*(VLOOKUP($B73,loanData[],7,FALSE)/12),0)</f>
        <v>0</v>
      </c>
      <c r="CN74" s="3">
        <f ca="1">IFERROR(CN73*(VLOOKUP($B73,loanData[],7,FALSE)/12),0)</f>
        <v>0</v>
      </c>
      <c r="CO74" s="3">
        <f ca="1">IFERROR(CO73*(VLOOKUP($B73,loanData[],7,FALSE)/12),0)</f>
        <v>0</v>
      </c>
      <c r="CP74" s="3">
        <f ca="1">IFERROR(CP73*(VLOOKUP($B73,loanData[],7,FALSE)/12),0)</f>
        <v>0</v>
      </c>
      <c r="CQ74" s="3">
        <f ca="1">IFERROR(CQ73*(VLOOKUP($B73,loanData[],7,FALSE)/12),0)</f>
        <v>0</v>
      </c>
      <c r="CR74" s="3">
        <f ca="1">IFERROR(CR73*(VLOOKUP($B73,loanData[],7,FALSE)/12),0)</f>
        <v>0</v>
      </c>
      <c r="CS74" s="3">
        <f ca="1">IFERROR(CS73*(VLOOKUP($B73,loanData[],7,FALSE)/12),0)</f>
        <v>0</v>
      </c>
      <c r="CT74" s="3">
        <f ca="1">IFERROR(CT73*(VLOOKUP($B73,loanData[],7,FALSE)/12),0)</f>
        <v>0</v>
      </c>
      <c r="CU74" s="3">
        <f ca="1">IFERROR(CU73*(VLOOKUP($B73,loanData[],7,FALSE)/12),0)</f>
        <v>0</v>
      </c>
      <c r="CV74" s="3">
        <f ca="1">IFERROR(CV73*(VLOOKUP($B73,loanData[],7,FALSE)/12),0)</f>
        <v>0</v>
      </c>
      <c r="CW74" s="3">
        <f ca="1">IFERROR(CW73*(VLOOKUP($B73,loanData[],7,FALSE)/12),0)</f>
        <v>0</v>
      </c>
      <c r="CX74" s="3">
        <f ca="1">IFERROR(CX73*(VLOOKUP($B73,loanData[],7,FALSE)/12),0)</f>
        <v>0</v>
      </c>
      <c r="CY74" s="3">
        <f ca="1">IFERROR(CY73*(VLOOKUP($B73,loanData[],7,FALSE)/12),0)</f>
        <v>0</v>
      </c>
      <c r="CZ74" s="3">
        <f ca="1">IFERROR(CZ73*(VLOOKUP($B73,loanData[],7,FALSE)/12),0)</f>
        <v>0</v>
      </c>
      <c r="DA74" s="3">
        <f ca="1">IFERROR(DA73*(VLOOKUP($B73,loanData[],7,FALSE)/12),0)</f>
        <v>0</v>
      </c>
      <c r="DB74" s="3">
        <f ca="1">IFERROR(DB73*(VLOOKUP($B73,loanData[],7,FALSE)/12),0)</f>
        <v>0</v>
      </c>
      <c r="DC74" s="3">
        <f ca="1">IFERROR(DC73*(VLOOKUP($B73,loanData[],7,FALSE)/12),0)</f>
        <v>0</v>
      </c>
      <c r="DD74" s="3">
        <f ca="1">IFERROR(DD73*(VLOOKUP($B73,loanData[],7,FALSE)/12),0)</f>
        <v>0</v>
      </c>
      <c r="DE74" s="3">
        <f ca="1">IFERROR(DE73*(VLOOKUP($B73,loanData[],7,FALSE)/12),0)</f>
        <v>0</v>
      </c>
      <c r="DF74" s="3">
        <f ca="1">IFERROR(DF73*(VLOOKUP($B73,loanData[],7,FALSE)/12),0)</f>
        <v>0</v>
      </c>
      <c r="DG74" s="3">
        <f ca="1">IFERROR(DG73*(VLOOKUP($B73,loanData[],7,FALSE)/12),0)</f>
        <v>0</v>
      </c>
      <c r="DH74" s="3">
        <f ca="1">IFERROR(DH73*(VLOOKUP($B73,loanData[],7,FALSE)/12),0)</f>
        <v>0</v>
      </c>
      <c r="DI74" s="3">
        <f ca="1">IFERROR(DI73*(VLOOKUP($B73,loanData[],7,FALSE)/12),0)</f>
        <v>0</v>
      </c>
      <c r="DJ74" s="3">
        <f ca="1">IFERROR(DJ73*(VLOOKUP($B73,loanData[],7,FALSE)/12),0)</f>
        <v>0</v>
      </c>
      <c r="DK74" s="3">
        <f ca="1">IFERROR(DK73*(VLOOKUP($B73,loanData[],7,FALSE)/12),0)</f>
        <v>0</v>
      </c>
      <c r="DL74" s="3">
        <f ca="1">IFERROR(DL73*(VLOOKUP($B73,loanData[],7,FALSE)/12),0)</f>
        <v>0</v>
      </c>
      <c r="DM74" s="3">
        <f ca="1">IFERROR(DM73*(VLOOKUP($B73,loanData[],7,FALSE)/12),0)</f>
        <v>0</v>
      </c>
      <c r="DN74" s="3">
        <f ca="1">IFERROR(DN73*(VLOOKUP($B73,loanData[],7,FALSE)/12),0)</f>
        <v>0</v>
      </c>
      <c r="DO74" s="3">
        <f ca="1">IFERROR(DO73*(VLOOKUP($B73,loanData[],7,FALSE)/12),0)</f>
        <v>0</v>
      </c>
      <c r="DP74" s="3">
        <f ca="1">IFERROR(DP73*(VLOOKUP($B73,loanData[],7,FALSE)/12),0)</f>
        <v>0</v>
      </c>
      <c r="DQ74" s="3">
        <f ca="1">IFERROR(DQ73*(VLOOKUP($B73,loanData[],7,FALSE)/12),0)</f>
        <v>0</v>
      </c>
      <c r="DR74" s="3">
        <f ca="1">IFERROR(DR73*(VLOOKUP($B73,loanData[],7,FALSE)/12),0)</f>
        <v>0</v>
      </c>
      <c r="DS74" s="3">
        <f ca="1">IFERROR(DS73*(VLOOKUP($B73,loanData[],7,FALSE)/12),0)</f>
        <v>0</v>
      </c>
      <c r="DT74" s="3">
        <f ca="1">IFERROR(DT73*(VLOOKUP($B73,loanData[],7,FALSE)/12),0)</f>
        <v>0</v>
      </c>
      <c r="DU74" s="3">
        <f ca="1">IFERROR(DU73*(VLOOKUP($B73,loanData[],7,FALSE)/12),0)</f>
        <v>0</v>
      </c>
      <c r="DV74" s="3">
        <f ca="1">IFERROR(DV73*(VLOOKUP($B73,loanData[],7,FALSE)/12),0)</f>
        <v>0</v>
      </c>
      <c r="DW74" s="3">
        <f ca="1">IFERROR(DW73*(VLOOKUP($B73,loanData[],7,FALSE)/12),0)</f>
        <v>0</v>
      </c>
      <c r="DX74" s="3">
        <f ca="1">IFERROR(DX73*(VLOOKUP($B73,loanData[],7,FALSE)/12),0)</f>
        <v>0</v>
      </c>
      <c r="DY74" s="3">
        <f ca="1">IFERROR(DY73*(VLOOKUP($B73,loanData[],7,FALSE)/12),0)</f>
        <v>0</v>
      </c>
      <c r="DZ74" s="3">
        <f ca="1">IFERROR(DZ73*(VLOOKUP($B73,loanData[],7,FALSE)/12),0)</f>
        <v>0</v>
      </c>
      <c r="EA74" s="3">
        <f ca="1">IFERROR(EA73*(VLOOKUP($B73,loanData[],7,FALSE)/12),0)</f>
        <v>0</v>
      </c>
      <c r="EB74" s="3">
        <f ca="1">IFERROR(EB73*(VLOOKUP($B73,loanData[],7,FALSE)/12),0)</f>
        <v>0</v>
      </c>
      <c r="EC74" s="3">
        <f ca="1">IFERROR(EC73*(VLOOKUP($B73,loanData[],7,FALSE)/12),0)</f>
        <v>0</v>
      </c>
      <c r="ED74" s="3">
        <f ca="1">IFERROR(ED73*(VLOOKUP($B73,loanData[],7,FALSE)/12),0)</f>
        <v>0</v>
      </c>
      <c r="EE74" s="3">
        <f ca="1">IFERROR(EE73*(VLOOKUP($B73,loanData[],7,FALSE)/12),0)</f>
        <v>0</v>
      </c>
      <c r="EF74" s="3">
        <f ca="1">IFERROR(EF73*(VLOOKUP($B73,loanData[],7,FALSE)/12),0)</f>
        <v>0</v>
      </c>
      <c r="EG74" s="3">
        <f ca="1">IFERROR(EG73*(VLOOKUP($B73,loanData[],7,FALSE)/12),0)</f>
        <v>0</v>
      </c>
      <c r="EH74" s="3">
        <f ca="1">IFERROR(EH73*(VLOOKUP($B73,loanData[],7,FALSE)/12),0)</f>
        <v>0</v>
      </c>
      <c r="EI74" s="3">
        <f ca="1">IFERROR(EI73*(VLOOKUP($B73,loanData[],7,FALSE)/12),0)</f>
        <v>0</v>
      </c>
      <c r="EJ74" s="3">
        <f ca="1">IFERROR(EJ73*(VLOOKUP($B73,loanData[],7,FALSE)/12),0)</f>
        <v>0</v>
      </c>
      <c r="EK74" s="3">
        <f ca="1">IFERROR(EK73*(VLOOKUP($B73,loanData[],7,FALSE)/12),0)</f>
        <v>0</v>
      </c>
      <c r="EL74" s="3">
        <f ca="1">IFERROR(EL73*(VLOOKUP($B73,loanData[],7,FALSE)/12),0)</f>
        <v>0</v>
      </c>
      <c r="EM74" s="3">
        <f ca="1">IFERROR(EM73*(VLOOKUP($B73,loanData[],7,FALSE)/12),0)</f>
        <v>0</v>
      </c>
      <c r="EN74" s="3">
        <f ca="1">IFERROR(EN73*(VLOOKUP($B73,loanData[],7,FALSE)/12),0)</f>
        <v>0</v>
      </c>
      <c r="EO74" s="3">
        <f ca="1">IFERROR(EO73*(VLOOKUP($B73,loanData[],7,FALSE)/12),0)</f>
        <v>0</v>
      </c>
      <c r="EP74" s="3">
        <f ca="1">IFERROR(EP73*(VLOOKUP($B73,loanData[],7,FALSE)/12),0)</f>
        <v>0</v>
      </c>
      <c r="EQ74" s="3">
        <f ca="1">IFERROR(EQ73*(VLOOKUP($B73,loanData[],7,FALSE)/12),0)</f>
        <v>0</v>
      </c>
      <c r="ER74" s="3">
        <f ca="1">IFERROR(ER73*(VLOOKUP($B73,loanData[],7,FALSE)/12),0)</f>
        <v>0</v>
      </c>
      <c r="ES74" s="3">
        <f ca="1">IFERROR(ES73*(VLOOKUP($B73,loanData[],7,FALSE)/12),0)</f>
        <v>0</v>
      </c>
      <c r="ET74" s="3">
        <f ca="1">IFERROR(ET73*(VLOOKUP($B73,loanData[],7,FALSE)/12),0)</f>
        <v>0</v>
      </c>
      <c r="EU74" s="3">
        <f ca="1">IFERROR(EU73*(VLOOKUP($B73,loanData[],7,FALSE)/12),0)</f>
        <v>0</v>
      </c>
      <c r="EV74" s="3">
        <f ca="1">IFERROR(EV73*(VLOOKUP($B73,loanData[],7,FALSE)/12),0)</f>
        <v>0</v>
      </c>
      <c r="EW74" s="3">
        <f ca="1">IFERROR(EW73*(VLOOKUP($B73,loanData[],7,FALSE)/12),0)</f>
        <v>0</v>
      </c>
      <c r="EX74" s="3">
        <f ca="1">IFERROR(EX73*(VLOOKUP($B73,loanData[],7,FALSE)/12),0)</f>
        <v>0</v>
      </c>
      <c r="EY74" s="3">
        <f ca="1">IFERROR(EY73*(VLOOKUP($B73,loanData[],7,FALSE)/12),0)</f>
        <v>0</v>
      </c>
      <c r="EZ74" s="3">
        <f ca="1">IFERROR(EZ73*(VLOOKUP($B73,loanData[],7,FALSE)/12),0)</f>
        <v>0</v>
      </c>
      <c r="FA74" s="3">
        <f ca="1">IFERROR(FA73*(VLOOKUP($B73,loanData[],7,FALSE)/12),0)</f>
        <v>0</v>
      </c>
      <c r="FB74" s="3">
        <f ca="1">IFERROR(FB73*(VLOOKUP($B73,loanData[],7,FALSE)/12),0)</f>
        <v>0</v>
      </c>
      <c r="FC74" s="3">
        <f ca="1">IFERROR(FC73*(VLOOKUP($B73,loanData[],7,FALSE)/12),0)</f>
        <v>0</v>
      </c>
      <c r="FD74" s="3">
        <f ca="1">IFERROR(FD73*(VLOOKUP($B73,loanData[],7,FALSE)/12),0)</f>
        <v>0</v>
      </c>
      <c r="FE74" s="3">
        <f ca="1">IFERROR(FE73*(VLOOKUP($B73,loanData[],7,FALSE)/12),0)</f>
        <v>0</v>
      </c>
      <c r="FF74" s="3">
        <f ca="1">IFERROR(FF73*(VLOOKUP($B73,loanData[],7,FALSE)/12),0)</f>
        <v>0</v>
      </c>
      <c r="FG74" s="3">
        <f ca="1">IFERROR(FG73*(VLOOKUP($B73,loanData[],7,FALSE)/12),0)</f>
        <v>0</v>
      </c>
      <c r="FH74" s="3">
        <f ca="1">IFERROR(FH73*(VLOOKUP($B73,loanData[],7,FALSE)/12),0)</f>
        <v>0</v>
      </c>
      <c r="FI74" s="3">
        <f ca="1">IFERROR(FI73*(VLOOKUP($B73,loanData[],7,FALSE)/12),0)</f>
        <v>0</v>
      </c>
      <c r="FJ74" s="3">
        <f ca="1">IFERROR(FJ73*(VLOOKUP($B73,loanData[],7,FALSE)/12),0)</f>
        <v>0</v>
      </c>
      <c r="FK74" s="3">
        <f ca="1">IFERROR(FK73*(VLOOKUP($B73,loanData[],7,FALSE)/12),0)</f>
        <v>0</v>
      </c>
      <c r="FL74" s="3">
        <f ca="1">IFERROR(FL73*(VLOOKUP($B73,loanData[],7,FALSE)/12),0)</f>
        <v>0</v>
      </c>
      <c r="FM74" s="3">
        <f ca="1">IFERROR(FM73*(VLOOKUP($B73,loanData[],7,FALSE)/12),0)</f>
        <v>0</v>
      </c>
      <c r="FN74" s="3">
        <f ca="1">IFERROR(FN73*(VLOOKUP($B73,loanData[],7,FALSE)/12),0)</f>
        <v>0</v>
      </c>
      <c r="FO74" s="3">
        <f ca="1">IFERROR(FO73*(VLOOKUP($B73,loanData[],7,FALSE)/12),0)</f>
        <v>0</v>
      </c>
      <c r="FP74" s="3">
        <f ca="1">IFERROR(FP73*(VLOOKUP($B73,loanData[],7,FALSE)/12),0)</f>
        <v>0</v>
      </c>
      <c r="FQ74" s="3">
        <f ca="1">IFERROR(FQ73*(VLOOKUP($B73,loanData[],7,FALSE)/12),0)</f>
        <v>0</v>
      </c>
      <c r="FR74" s="3">
        <f ca="1">IFERROR(FR73*(VLOOKUP($B73,loanData[],7,FALSE)/12),0)</f>
        <v>0</v>
      </c>
      <c r="FS74" s="3">
        <f ca="1">IFERROR(FS73*(VLOOKUP($B73,loanData[],7,FALSE)/12),0)</f>
        <v>0</v>
      </c>
      <c r="FT74" s="3">
        <f ca="1">IFERROR(FT73*(VLOOKUP($B73,loanData[],7,FALSE)/12),0)</f>
        <v>0</v>
      </c>
      <c r="FU74" s="3">
        <f ca="1">IFERROR(FU73*(VLOOKUP($B73,loanData[],7,FALSE)/12),0)</f>
        <v>0</v>
      </c>
      <c r="FV74" s="3">
        <f ca="1">IFERROR(FV73*(VLOOKUP($B73,loanData[],7,FALSE)/12),0)</f>
        <v>0</v>
      </c>
      <c r="FW74" s="3">
        <f ca="1">IFERROR(FW73*(VLOOKUP($B73,loanData[],7,FALSE)/12),0)</f>
        <v>0</v>
      </c>
      <c r="FX74" s="3">
        <f ca="1">IFERROR(FX73*(VLOOKUP($B73,loanData[],7,FALSE)/12),0)</f>
        <v>0</v>
      </c>
      <c r="FY74" s="3">
        <f ca="1">IFERROR(FY73*(VLOOKUP($B73,loanData[],7,FALSE)/12),0)</f>
        <v>0</v>
      </c>
      <c r="FZ74" s="3">
        <f ca="1">IFERROR(FZ73*(VLOOKUP($B73,loanData[],7,FALSE)/12),0)</f>
        <v>0</v>
      </c>
      <c r="GA74" s="3">
        <f ca="1">IFERROR(GA73*(VLOOKUP($B73,loanData[],7,FALSE)/12),0)</f>
        <v>0</v>
      </c>
      <c r="GB74" s="3">
        <f ca="1">IFERROR(GB73*(VLOOKUP($B73,loanData[],7,FALSE)/12),0)</f>
        <v>0</v>
      </c>
      <c r="GC74" s="3">
        <f ca="1">IFERROR(GC73*(VLOOKUP($B73,loanData[],7,FALSE)/12),0)</f>
        <v>0</v>
      </c>
      <c r="GD74" s="3">
        <f ca="1">IFERROR(GD73*(VLOOKUP($B73,loanData[],7,FALSE)/12),0)</f>
        <v>0</v>
      </c>
      <c r="GE74" s="3">
        <f ca="1">IFERROR(GE73*(VLOOKUP($B73,loanData[],7,FALSE)/12),0)</f>
        <v>0</v>
      </c>
      <c r="GF74" s="3">
        <f ca="1">IFERROR(GF73*(VLOOKUP($B73,loanData[],7,FALSE)/12),0)</f>
        <v>0</v>
      </c>
      <c r="GG74" s="3">
        <f ca="1">IFERROR(GG73*(VLOOKUP($B73,loanData[],7,FALSE)/12),0)</f>
        <v>0</v>
      </c>
      <c r="GH74" s="3">
        <f ca="1">IFERROR(GH73*(VLOOKUP($B73,loanData[],7,FALSE)/12),0)</f>
        <v>0</v>
      </c>
      <c r="GI74" s="3">
        <f ca="1">IFERROR(GI73*(VLOOKUP($B73,loanData[],7,FALSE)/12),0)</f>
        <v>0</v>
      </c>
      <c r="GJ74" s="3">
        <f ca="1">IFERROR(GJ73*(VLOOKUP($B73,loanData[],7,FALSE)/12),0)</f>
        <v>0</v>
      </c>
      <c r="GK74" s="3">
        <f ca="1">IFERROR(GK73*(VLOOKUP($B73,loanData[],7,FALSE)/12),0)</f>
        <v>0</v>
      </c>
      <c r="GL74" s="3">
        <f ca="1">IFERROR(GL73*(VLOOKUP($B73,loanData[],7,FALSE)/12),0)</f>
        <v>0</v>
      </c>
      <c r="GM74" s="3">
        <f ca="1">IFERROR(GM73*(VLOOKUP($B73,loanData[],7,FALSE)/12),0)</f>
        <v>0</v>
      </c>
    </row>
    <row r="75" spans="2:195" x14ac:dyDescent="0.25">
      <c r="B75" s="7">
        <f>IFERROR(VLOOKUP($B73,loanData[],3,FALSE),"")</f>
        <v>0</v>
      </c>
      <c r="E75" s="9" t="s">
        <v>11</v>
      </c>
      <c r="F75" s="9"/>
      <c r="G75" s="18">
        <f t="shared" ref="G75" ca="1" si="889">IF(AND(G69&lt;&gt;G$7,G69&lt;&gt;0,SUM(G63,G69)&lt;&gt;G$7),G$7-G69,IF(AND(SUM(G73:G74,G$7)&lt;0,G70=0),-SUM(G73:G74),IF(F70=0,G$7,0)))</f>
        <v>0</v>
      </c>
      <c r="H75" s="18">
        <f t="shared" ref="H75" ca="1" si="890">IF(AND(H69&lt;&gt;H$7,H69&lt;&gt;0,SUM(H63,H69)&lt;&gt;H$7),H$7-H69,IF(AND(SUM(H73:H74,H$7)&lt;0,H70=0),-SUM(H73:H74),IF(G70=0,H$7,0)))</f>
        <v>0</v>
      </c>
      <c r="I75" s="18">
        <f t="shared" ref="I75" ca="1" si="891">IF(AND(I69&lt;&gt;I$7,I69&lt;&gt;0,SUM(I63,I69)&lt;&gt;I$7),I$7-I69,IF(AND(SUM(I73:I74,I$7)&lt;0,I70=0),-SUM(I73:I74),IF(H70=0,I$7,0)))</f>
        <v>0</v>
      </c>
      <c r="J75" s="18">
        <f t="shared" ref="J75" ca="1" si="892">IF(AND(J69&lt;&gt;J$7,J69&lt;&gt;0,SUM(J63,J69)&lt;&gt;J$7),J$7-J69,IF(AND(SUM(J73:J74,J$7)&lt;0,J70=0),-SUM(J73:J74),IF(I70=0,J$7,0)))</f>
        <v>0</v>
      </c>
      <c r="K75" s="18">
        <f t="shared" ref="K75" ca="1" si="893">IF(AND(K69&lt;&gt;K$7,K69&lt;&gt;0,SUM(K63,K69)&lt;&gt;K$7),K$7-K69,IF(AND(SUM(K73:K74,K$7)&lt;0,K70=0),-SUM(K73:K74),IF(J70=0,K$7,0)))</f>
        <v>0</v>
      </c>
      <c r="L75" s="18">
        <f t="shared" ref="L75" ca="1" si="894">IF(AND(L69&lt;&gt;L$7,L69&lt;&gt;0,SUM(L63,L69)&lt;&gt;L$7),L$7-L69,IF(AND(SUM(L73:L74,L$7)&lt;0,L70=0),-SUM(L73:L74),IF(K70=0,L$7,0)))</f>
        <v>0</v>
      </c>
      <c r="M75" s="18">
        <f t="shared" ref="M75" ca="1" si="895">IF(AND(M69&lt;&gt;M$7,M69&lt;&gt;0,SUM(M63,M69)&lt;&gt;M$7),M$7-M69,IF(AND(SUM(M73:M74,M$7)&lt;0,M70=0),-SUM(M73:M74),IF(L70=0,M$7,0)))</f>
        <v>0</v>
      </c>
      <c r="N75" s="18">
        <f t="shared" ref="N75" ca="1" si="896">IF(AND(N69&lt;&gt;N$7,N69&lt;&gt;0,SUM(N63,N69)&lt;&gt;N$7),N$7-N69,IF(AND(SUM(N73:N74,N$7)&lt;0,N70=0),-SUM(N73:N74),IF(M70=0,N$7,0)))</f>
        <v>0</v>
      </c>
      <c r="O75" s="18">
        <f t="shared" ref="O75" ca="1" si="897">IF(AND(O69&lt;&gt;O$7,O69&lt;&gt;0,SUM(O63,O69)&lt;&gt;O$7),O$7-O69,IF(AND(SUM(O73:O74,O$7)&lt;0,O70=0),-SUM(O73:O74),IF(N70=0,O$7,0)))</f>
        <v>0</v>
      </c>
      <c r="P75" s="18">
        <f t="shared" ref="P75" ca="1" si="898">IF(AND(P69&lt;&gt;P$7,P69&lt;&gt;0,SUM(P63,P69)&lt;&gt;P$7),P$7-P69,IF(AND(SUM(P73:P74,P$7)&lt;0,P70=0),-SUM(P73:P74),IF(O70=0,P$7,0)))</f>
        <v>0</v>
      </c>
      <c r="Q75" s="18">
        <f t="shared" ref="Q75" ca="1" si="899">IF(AND(Q69&lt;&gt;Q$7,Q69&lt;&gt;0,SUM(Q63,Q69)&lt;&gt;Q$7),Q$7-Q69,IF(AND(SUM(Q73:Q74,Q$7)&lt;0,Q70=0),-SUM(Q73:Q74),IF(P70=0,Q$7,0)))</f>
        <v>0</v>
      </c>
      <c r="R75" s="18">
        <f t="shared" ref="R75" ca="1" si="900">IF(AND(R69&lt;&gt;R$7,R69&lt;&gt;0,SUM(R63,R69)&lt;&gt;R$7),R$7-R69,IF(AND(SUM(R73:R74,R$7)&lt;0,R70=0),-SUM(R73:R74),IF(Q70=0,R$7,0)))</f>
        <v>0</v>
      </c>
      <c r="S75" s="18">
        <f t="shared" ref="S75" ca="1" si="901">IF(AND(S69&lt;&gt;S$7,S69&lt;&gt;0,SUM(S63,S69)&lt;&gt;S$7),S$7-S69,IF(AND(SUM(S73:S74,S$7)&lt;0,S70=0),-SUM(S73:S74),IF(R70=0,S$7,0)))</f>
        <v>0</v>
      </c>
      <c r="T75" s="18">
        <f t="shared" ref="T75" ca="1" si="902">IF(AND(T69&lt;&gt;T$7,T69&lt;&gt;0,SUM(T63,T69)&lt;&gt;T$7),T$7-T69,IF(AND(SUM(T73:T74,T$7)&lt;0,T70=0),-SUM(T73:T74),IF(S70=0,T$7,0)))</f>
        <v>0</v>
      </c>
      <c r="U75" s="18">
        <f t="shared" ref="U75" ca="1" si="903">IF(AND(U69&lt;&gt;U$7,U69&lt;&gt;0,SUM(U63,U69)&lt;&gt;U$7),U$7-U69,IF(AND(SUM(U73:U74,U$7)&lt;0,U70=0),-SUM(U73:U74),IF(T70=0,U$7,0)))</f>
        <v>0</v>
      </c>
      <c r="V75" s="18">
        <f t="shared" ref="V75" ca="1" si="904">IF(AND(V69&lt;&gt;V$7,V69&lt;&gt;0,SUM(V63,V69)&lt;&gt;V$7),V$7-V69,IF(AND(SUM(V73:V74,V$7)&lt;0,V70=0),-SUM(V73:V74),IF(U70=0,V$7,0)))</f>
        <v>0</v>
      </c>
      <c r="W75" s="18">
        <f t="shared" ref="W75" ca="1" si="905">IF(AND(W69&lt;&gt;W$7,W69&lt;&gt;0,SUM(W63,W69)&lt;&gt;W$7),W$7-W69,IF(AND(SUM(W73:W74,W$7)&lt;0,W70=0),-SUM(W73:W74),IF(V70=0,W$7,0)))</f>
        <v>0</v>
      </c>
      <c r="X75" s="18">
        <f t="shared" ref="X75" ca="1" si="906">IF(AND(X69&lt;&gt;X$7,X69&lt;&gt;0,SUM(X63,X69)&lt;&gt;X$7),X$7-X69,IF(AND(SUM(X73:X74,X$7)&lt;0,X70=0),-SUM(X73:X74),IF(W70=0,X$7,0)))</f>
        <v>0</v>
      </c>
      <c r="Y75" s="18">
        <f t="shared" ref="Y75" ca="1" si="907">IF(AND(Y69&lt;&gt;Y$7,Y69&lt;&gt;0,SUM(Y63,Y69)&lt;&gt;Y$7),Y$7-Y69,IF(AND(SUM(Y73:Y74,Y$7)&lt;0,Y70=0),-SUM(Y73:Y74),IF(X70=0,Y$7,0)))</f>
        <v>0</v>
      </c>
      <c r="Z75" s="18">
        <f t="shared" ref="Z75" ca="1" si="908">IF(AND(Z69&lt;&gt;Z$7,Z69&lt;&gt;0,SUM(Z63,Z69)&lt;&gt;Z$7),Z$7-Z69,IF(AND(SUM(Z73:Z74,Z$7)&lt;0,Z70=0),-SUM(Z73:Z74),IF(Y70=0,Z$7,0)))</f>
        <v>0</v>
      </c>
      <c r="AA75" s="18">
        <f t="shared" ref="AA75" ca="1" si="909">IF(AND(AA69&lt;&gt;AA$7,AA69&lt;&gt;0,SUM(AA63,AA69)&lt;&gt;AA$7),AA$7-AA69,IF(AND(SUM(AA73:AA74,AA$7)&lt;0,AA70=0),-SUM(AA73:AA74),IF(Z70=0,AA$7,0)))</f>
        <v>0</v>
      </c>
      <c r="AB75" s="18">
        <f t="shared" ref="AB75" ca="1" si="910">IF(AND(AB69&lt;&gt;AB$7,AB69&lt;&gt;0,SUM(AB63,AB69)&lt;&gt;AB$7),AB$7-AB69,IF(AND(SUM(AB73:AB74,AB$7)&lt;0,AB70=0),-SUM(AB73:AB74),IF(AA70=0,AB$7,0)))</f>
        <v>0</v>
      </c>
      <c r="AC75" s="18">
        <f t="shared" ref="AC75" ca="1" si="911">IF(AND(AC69&lt;&gt;AC$7,AC69&lt;&gt;0,SUM(AC63,AC69)&lt;&gt;AC$7),AC$7-AC69,IF(AND(SUM(AC73:AC74,AC$7)&lt;0,AC70=0),-SUM(AC73:AC74),IF(AB70=0,AC$7,0)))</f>
        <v>0</v>
      </c>
      <c r="AD75" s="18">
        <f t="shared" ref="AD75" ca="1" si="912">IF(AND(AD69&lt;&gt;AD$7,AD69&lt;&gt;0,SUM(AD63,AD69)&lt;&gt;AD$7),AD$7-AD69,IF(AND(SUM(AD73:AD74,AD$7)&lt;0,AD70=0),-SUM(AD73:AD74),IF(AC70=0,AD$7,0)))</f>
        <v>0</v>
      </c>
      <c r="AE75" s="18">
        <f t="shared" ref="AE75" ca="1" si="913">IF(AND(AE69&lt;&gt;AE$7,AE69&lt;&gt;0,SUM(AE63,AE69)&lt;&gt;AE$7),AE$7-AE69,IF(AND(SUM(AE73:AE74,AE$7)&lt;0,AE70=0),-SUM(AE73:AE74),IF(AD70=0,AE$7,0)))</f>
        <v>0</v>
      </c>
      <c r="AF75" s="18">
        <f t="shared" ref="AF75" ca="1" si="914">IF(AND(AF69&lt;&gt;AF$7,AF69&lt;&gt;0,SUM(AF63,AF69)&lt;&gt;AF$7),AF$7-AF69,IF(AND(SUM(AF73:AF74,AF$7)&lt;0,AF70=0),-SUM(AF73:AF74),IF(AE70=0,AF$7,0)))</f>
        <v>0</v>
      </c>
      <c r="AG75" s="18">
        <f t="shared" ref="AG75" ca="1" si="915">IF(AND(AG69&lt;&gt;AG$7,AG69&lt;&gt;0,SUM(AG63,AG69)&lt;&gt;AG$7),AG$7-AG69,IF(AND(SUM(AG73:AG74,AG$7)&lt;0,AG70=0),-SUM(AG73:AG74),IF(AF70=0,AG$7,0)))</f>
        <v>0</v>
      </c>
      <c r="AH75" s="18">
        <f t="shared" ref="AH75" ca="1" si="916">IF(AND(AH69&lt;&gt;AH$7,AH69&lt;&gt;0,SUM(AH63,AH69)&lt;&gt;AH$7),AH$7-AH69,IF(AND(SUM(AH73:AH74,AH$7)&lt;0,AH70=0),-SUM(AH73:AH74),IF(AG70=0,AH$7,0)))</f>
        <v>0</v>
      </c>
      <c r="AI75" s="18">
        <f t="shared" ref="AI75" ca="1" si="917">IF(AND(AI69&lt;&gt;AI$7,AI69&lt;&gt;0,SUM(AI63,AI69)&lt;&gt;AI$7),AI$7-AI69,IF(AND(SUM(AI73:AI74,AI$7)&lt;0,AI70=0),-SUM(AI73:AI74),IF(AH70=0,AI$7,0)))</f>
        <v>0</v>
      </c>
      <c r="AJ75" s="18">
        <f t="shared" ref="AJ75" ca="1" si="918">IF(AND(AJ69&lt;&gt;AJ$7,AJ69&lt;&gt;0,SUM(AJ63,AJ69)&lt;&gt;AJ$7),AJ$7-AJ69,IF(AND(SUM(AJ73:AJ74,AJ$7)&lt;0,AJ70=0),-SUM(AJ73:AJ74),IF(AI70=0,AJ$7,0)))</f>
        <v>0</v>
      </c>
      <c r="AK75" s="18">
        <f t="shared" ref="AK75" ca="1" si="919">IF(AND(AK69&lt;&gt;AK$7,AK69&lt;&gt;0,SUM(AK63,AK69)&lt;&gt;AK$7),AK$7-AK69,IF(AND(SUM(AK73:AK74,AK$7)&lt;0,AK70=0),-SUM(AK73:AK74),IF(AJ70=0,AK$7,0)))</f>
        <v>0</v>
      </c>
      <c r="AL75" s="18">
        <f t="shared" ref="AL75" ca="1" si="920">IF(AND(AL69&lt;&gt;AL$7,AL69&lt;&gt;0,SUM(AL63,AL69)&lt;&gt;AL$7),AL$7-AL69,IF(AND(SUM(AL73:AL74,AL$7)&lt;0,AL70=0),-SUM(AL73:AL74),IF(AK70=0,AL$7,0)))</f>
        <v>0</v>
      </c>
      <c r="AM75" s="18">
        <f t="shared" ref="AM75" ca="1" si="921">IF(AND(AM69&lt;&gt;AM$7,AM69&lt;&gt;0,SUM(AM63,AM69)&lt;&gt;AM$7),AM$7-AM69,IF(AND(SUM(AM73:AM74,AM$7)&lt;0,AM70=0),-SUM(AM73:AM74),IF(AL70=0,AM$7,0)))</f>
        <v>0</v>
      </c>
      <c r="AN75" s="18">
        <f t="shared" ref="AN75" ca="1" si="922">IF(AND(AN69&lt;&gt;AN$7,AN69&lt;&gt;0,SUM(AN63,AN69)&lt;&gt;AN$7),AN$7-AN69,IF(AND(SUM(AN73:AN74,AN$7)&lt;0,AN70=0),-SUM(AN73:AN74),IF(AM70=0,AN$7,0)))</f>
        <v>0</v>
      </c>
      <c r="AO75" s="18">
        <f t="shared" ref="AO75" ca="1" si="923">IF(AND(AO69&lt;&gt;AO$7,AO69&lt;&gt;0,SUM(AO63,AO69)&lt;&gt;AO$7),AO$7-AO69,IF(AND(SUM(AO73:AO74,AO$7)&lt;0,AO70=0),-SUM(AO73:AO74),IF(AN70=0,AO$7,0)))</f>
        <v>0</v>
      </c>
      <c r="AP75" s="18">
        <f t="shared" ref="AP75" ca="1" si="924">IF(AND(AP69&lt;&gt;AP$7,AP69&lt;&gt;0,SUM(AP63,AP69)&lt;&gt;AP$7),AP$7-AP69,IF(AND(SUM(AP73:AP74,AP$7)&lt;0,AP70=0),-SUM(AP73:AP74),IF(AO70=0,AP$7,0)))</f>
        <v>0</v>
      </c>
      <c r="AQ75" s="18">
        <f t="shared" ref="AQ75" ca="1" si="925">IF(AND(AQ69&lt;&gt;AQ$7,AQ69&lt;&gt;0,SUM(AQ63,AQ69)&lt;&gt;AQ$7),AQ$7-AQ69,IF(AND(SUM(AQ73:AQ74,AQ$7)&lt;0,AQ70=0),-SUM(AQ73:AQ74),IF(AP70=0,AQ$7,0)))</f>
        <v>0</v>
      </c>
      <c r="AR75" s="18">
        <f t="shared" ref="AR75" ca="1" si="926">IF(AND(AR69&lt;&gt;AR$7,AR69&lt;&gt;0,SUM(AR63,AR69)&lt;&gt;AR$7),AR$7-AR69,IF(AND(SUM(AR73:AR74,AR$7)&lt;0,AR70=0),-SUM(AR73:AR74),IF(AQ70=0,AR$7,0)))</f>
        <v>0</v>
      </c>
      <c r="AS75" s="18">
        <f t="shared" ref="AS75" ca="1" si="927">IF(AND(AS69&lt;&gt;AS$7,AS69&lt;&gt;0,SUM(AS63,AS69)&lt;&gt;AS$7),AS$7-AS69,IF(AND(SUM(AS73:AS74,AS$7)&lt;0,AS70=0),-SUM(AS73:AS74),IF(AR70=0,AS$7,0)))</f>
        <v>0</v>
      </c>
      <c r="AT75" s="18">
        <f t="shared" ref="AT75" ca="1" si="928">IF(AND(AT69&lt;&gt;AT$7,AT69&lt;&gt;0,SUM(AT63,AT69)&lt;&gt;AT$7),AT$7-AT69,IF(AND(SUM(AT73:AT74,AT$7)&lt;0,AT70=0),-SUM(AT73:AT74),IF(AS70=0,AT$7,0)))</f>
        <v>0</v>
      </c>
      <c r="AU75" s="18">
        <f t="shared" ref="AU75" ca="1" si="929">IF(AND(AU69&lt;&gt;AU$7,AU69&lt;&gt;0,SUM(AU63,AU69)&lt;&gt;AU$7),AU$7-AU69,IF(AND(SUM(AU73:AU74,AU$7)&lt;0,AU70=0),-SUM(AU73:AU74),IF(AT70=0,AU$7,0)))</f>
        <v>0</v>
      </c>
      <c r="AV75" s="18">
        <f t="shared" ref="AV75" ca="1" si="930">IF(AND(AV69&lt;&gt;AV$7,AV69&lt;&gt;0,SUM(AV63,AV69)&lt;&gt;AV$7),AV$7-AV69,IF(AND(SUM(AV73:AV74,AV$7)&lt;0,AV70=0),-SUM(AV73:AV74),IF(AU70=0,AV$7,0)))</f>
        <v>0</v>
      </c>
      <c r="AW75" s="18">
        <f t="shared" ref="AW75" ca="1" si="931">IF(AND(AW69&lt;&gt;AW$7,AW69&lt;&gt;0,SUM(AW63,AW69)&lt;&gt;AW$7),AW$7-AW69,IF(AND(SUM(AW73:AW74,AW$7)&lt;0,AW70=0),-SUM(AW73:AW74),IF(AV70=0,AW$7,0)))</f>
        <v>0</v>
      </c>
      <c r="AX75" s="18">
        <f t="shared" ref="AX75" ca="1" si="932">IF(AND(AX69&lt;&gt;AX$7,AX69&lt;&gt;0,SUM(AX63,AX69)&lt;&gt;AX$7),AX$7-AX69,IF(AND(SUM(AX73:AX74,AX$7)&lt;0,AX70=0),-SUM(AX73:AX74),IF(AW70=0,AX$7,0)))</f>
        <v>0</v>
      </c>
      <c r="AY75" s="18">
        <f t="shared" ref="AY75" ca="1" si="933">IF(AND(AY69&lt;&gt;AY$7,AY69&lt;&gt;0,SUM(AY63,AY69)&lt;&gt;AY$7),AY$7-AY69,IF(AND(SUM(AY73:AY74,AY$7)&lt;0,AY70=0),-SUM(AY73:AY74),IF(AX70=0,AY$7,0)))</f>
        <v>0</v>
      </c>
      <c r="AZ75" s="18">
        <f t="shared" ref="AZ75" ca="1" si="934">IF(AND(AZ69&lt;&gt;AZ$7,AZ69&lt;&gt;0,SUM(AZ63,AZ69)&lt;&gt;AZ$7),AZ$7-AZ69,IF(AND(SUM(AZ73:AZ74,AZ$7)&lt;0,AZ70=0),-SUM(AZ73:AZ74),IF(AY70=0,AZ$7,0)))</f>
        <v>0</v>
      </c>
      <c r="BA75" s="18">
        <f t="shared" ref="BA75" ca="1" si="935">IF(AND(BA69&lt;&gt;BA$7,BA69&lt;&gt;0,SUM(BA63,BA69)&lt;&gt;BA$7),BA$7-BA69,IF(AND(SUM(BA73:BA74,BA$7)&lt;0,BA70=0),-SUM(BA73:BA74),IF(AZ70=0,BA$7,0)))</f>
        <v>0</v>
      </c>
      <c r="BB75" s="18">
        <f t="shared" ref="BB75" ca="1" si="936">IF(AND(BB69&lt;&gt;BB$7,BB69&lt;&gt;0,SUM(BB63,BB69)&lt;&gt;BB$7),BB$7-BB69,IF(AND(SUM(BB73:BB74,BB$7)&lt;0,BB70=0),-SUM(BB73:BB74),IF(BA70=0,BB$7,0)))</f>
        <v>0</v>
      </c>
      <c r="BC75" s="18">
        <f t="shared" ref="BC75" ca="1" si="937">IF(AND(BC69&lt;&gt;BC$7,BC69&lt;&gt;0,SUM(BC63,BC69)&lt;&gt;BC$7),BC$7-BC69,IF(AND(SUM(BC73:BC74,BC$7)&lt;0,BC70=0),-SUM(BC73:BC74),IF(BB70=0,BC$7,0)))</f>
        <v>0</v>
      </c>
      <c r="BD75" s="18">
        <f t="shared" ref="BD75" ca="1" si="938">IF(AND(BD69&lt;&gt;BD$7,BD69&lt;&gt;0,SUM(BD63,BD69)&lt;&gt;BD$7),BD$7-BD69,IF(AND(SUM(BD73:BD74,BD$7)&lt;0,BD70=0),-SUM(BD73:BD74),IF(BC70=0,BD$7,0)))</f>
        <v>0</v>
      </c>
      <c r="BE75" s="18">
        <f t="shared" ref="BE75" ca="1" si="939">IF(AND(BE69&lt;&gt;BE$7,BE69&lt;&gt;0,SUM(BE63,BE69)&lt;&gt;BE$7),BE$7-BE69,IF(AND(SUM(BE73:BE74,BE$7)&lt;0,BE70=0),-SUM(BE73:BE74),IF(BD70=0,BE$7,0)))</f>
        <v>0</v>
      </c>
      <c r="BF75" s="18">
        <f t="shared" ref="BF75" ca="1" si="940">IF(AND(BF69&lt;&gt;BF$7,BF69&lt;&gt;0,SUM(BF63,BF69)&lt;&gt;BF$7),BF$7-BF69,IF(AND(SUM(BF73:BF74,BF$7)&lt;0,BF70=0),-SUM(BF73:BF74),IF(BE70=0,BF$7,0)))</f>
        <v>0</v>
      </c>
      <c r="BG75" s="18">
        <f t="shared" ref="BG75" ca="1" si="941">IF(AND(BG69&lt;&gt;BG$7,BG69&lt;&gt;0,SUM(BG63,BG69)&lt;&gt;BG$7),BG$7-BG69,IF(AND(SUM(BG73:BG74,BG$7)&lt;0,BG70=0),-SUM(BG73:BG74),IF(BF70=0,BG$7,0)))</f>
        <v>0</v>
      </c>
      <c r="BH75" s="18">
        <f t="shared" ref="BH75" ca="1" si="942">IF(AND(BH69&lt;&gt;BH$7,BH69&lt;&gt;0,SUM(BH63,BH69)&lt;&gt;BH$7),BH$7-BH69,IF(AND(SUM(BH73:BH74,BH$7)&lt;0,BH70=0),-SUM(BH73:BH74),IF(BG70=0,BH$7,0)))</f>
        <v>0</v>
      </c>
      <c r="BI75" s="18">
        <f t="shared" ref="BI75" ca="1" si="943">IF(AND(BI69&lt;&gt;BI$7,BI69&lt;&gt;0,SUM(BI63,BI69)&lt;&gt;BI$7),BI$7-BI69,IF(AND(SUM(BI73:BI74,BI$7)&lt;0,BI70=0),-SUM(BI73:BI74),IF(BH70=0,BI$7,0)))</f>
        <v>0</v>
      </c>
      <c r="BJ75" s="18">
        <f t="shared" ref="BJ75" ca="1" si="944">IF(AND(BJ69&lt;&gt;BJ$7,BJ69&lt;&gt;0,SUM(BJ63,BJ69)&lt;&gt;BJ$7),BJ$7-BJ69,IF(AND(SUM(BJ73:BJ74,BJ$7)&lt;0,BJ70=0),-SUM(BJ73:BJ74),IF(BI70=0,BJ$7,0)))</f>
        <v>0</v>
      </c>
      <c r="BK75" s="18">
        <f t="shared" ref="BK75" ca="1" si="945">IF(AND(BK69&lt;&gt;BK$7,BK69&lt;&gt;0,SUM(BK63,BK69)&lt;&gt;BK$7),BK$7-BK69,IF(AND(SUM(BK73:BK74,BK$7)&lt;0,BK70=0),-SUM(BK73:BK74),IF(BJ70=0,BK$7,0)))</f>
        <v>0</v>
      </c>
      <c r="BL75" s="18">
        <f t="shared" ref="BL75" ca="1" si="946">IF(AND(BL69&lt;&gt;BL$7,BL69&lt;&gt;0,SUM(BL63,BL69)&lt;&gt;BL$7),BL$7-BL69,IF(AND(SUM(BL73:BL74,BL$7)&lt;0,BL70=0),-SUM(BL73:BL74),IF(BK70=0,BL$7,0)))</f>
        <v>0</v>
      </c>
      <c r="BM75" s="18">
        <f t="shared" ref="BM75" ca="1" si="947">IF(AND(BM69&lt;&gt;BM$7,BM69&lt;&gt;0,SUM(BM63,BM69)&lt;&gt;BM$7),BM$7-BM69,IF(AND(SUM(BM73:BM74,BM$7)&lt;0,BM70=0),-SUM(BM73:BM74),IF(BL70=0,BM$7,0)))</f>
        <v>0</v>
      </c>
      <c r="BN75" s="18">
        <f t="shared" ref="BN75" ca="1" si="948">IF(AND(BN69&lt;&gt;BN$7,BN69&lt;&gt;0,SUM(BN63,BN69)&lt;&gt;BN$7),BN$7-BN69,IF(AND(SUM(BN73:BN74,BN$7)&lt;0,BN70=0),-SUM(BN73:BN74),IF(BM70=0,BN$7,0)))</f>
        <v>0</v>
      </c>
      <c r="BO75" s="18">
        <f t="shared" ref="BO75" ca="1" si="949">IF(AND(BO69&lt;&gt;BO$7,BO69&lt;&gt;0,SUM(BO63,BO69)&lt;&gt;BO$7),BO$7-BO69,IF(AND(SUM(BO73:BO74,BO$7)&lt;0,BO70=0),-SUM(BO73:BO74),IF(BN70=0,BO$7,0)))</f>
        <v>0</v>
      </c>
      <c r="BP75" s="18">
        <f t="shared" ref="BP75" ca="1" si="950">IF(AND(BP69&lt;&gt;BP$7,BP69&lt;&gt;0,SUM(BP63,BP69)&lt;&gt;BP$7),BP$7-BP69,IF(AND(SUM(BP73:BP74,BP$7)&lt;0,BP70=0),-SUM(BP73:BP74),IF(BO70=0,BP$7,0)))</f>
        <v>0</v>
      </c>
      <c r="BQ75" s="18">
        <f t="shared" ref="BQ75" ca="1" si="951">IF(AND(BQ69&lt;&gt;BQ$7,BQ69&lt;&gt;0,SUM(BQ63,BQ69)&lt;&gt;BQ$7),BQ$7-BQ69,IF(AND(SUM(BQ73:BQ74,BQ$7)&lt;0,BQ70=0),-SUM(BQ73:BQ74),IF(BP70=0,BQ$7,0)))</f>
        <v>0</v>
      </c>
      <c r="BR75" s="18">
        <f t="shared" ref="BR75" ca="1" si="952">IF(AND(BR69&lt;&gt;BR$7,BR69&lt;&gt;0,SUM(BR63,BR69)&lt;&gt;BR$7),BR$7-BR69,IF(AND(SUM(BR73:BR74,BR$7)&lt;0,BR70=0),-SUM(BR73:BR74),IF(BQ70=0,BR$7,0)))</f>
        <v>0</v>
      </c>
      <c r="BS75" s="18">
        <f t="shared" ref="BS75" ca="1" si="953">IF(AND(BS69&lt;&gt;BS$7,BS69&lt;&gt;0,SUM(BS63,BS69)&lt;&gt;BS$7),BS$7-BS69,IF(AND(SUM(BS73:BS74,BS$7)&lt;0,BS70=0),-SUM(BS73:BS74),IF(BR70=0,BS$7,0)))</f>
        <v>0</v>
      </c>
      <c r="BT75" s="18">
        <f t="shared" ref="BT75" ca="1" si="954">IF(AND(BT69&lt;&gt;BT$7,BT69&lt;&gt;0,SUM(BT63,BT69)&lt;&gt;BT$7),BT$7-BT69,IF(AND(SUM(BT73:BT74,BT$7)&lt;0,BT70=0),-SUM(BT73:BT74),IF(BS70=0,BT$7,0)))</f>
        <v>0</v>
      </c>
      <c r="BU75" s="18">
        <f t="shared" ref="BU75" ca="1" si="955">IF(AND(BU69&lt;&gt;BU$7,BU69&lt;&gt;0,SUM(BU63,BU69)&lt;&gt;BU$7),BU$7-BU69,IF(AND(SUM(BU73:BU74,BU$7)&lt;0,BU70=0),-SUM(BU73:BU74),IF(BT70=0,BU$7,0)))</f>
        <v>0</v>
      </c>
      <c r="BV75" s="18">
        <f t="shared" ref="BV75" ca="1" si="956">IF(AND(BV69&lt;&gt;BV$7,BV69&lt;&gt;0,SUM(BV63,BV69)&lt;&gt;BV$7),BV$7-BV69,IF(AND(SUM(BV73:BV74,BV$7)&lt;0,BV70=0),-SUM(BV73:BV74),IF(BU70=0,BV$7,0)))</f>
        <v>0</v>
      </c>
      <c r="BW75" s="18">
        <f t="shared" ref="BW75" ca="1" si="957">IF(AND(BW69&lt;&gt;BW$7,BW69&lt;&gt;0,SUM(BW63,BW69)&lt;&gt;BW$7),BW$7-BW69,IF(AND(SUM(BW73:BW74,BW$7)&lt;0,BW70=0),-SUM(BW73:BW74),IF(BV70=0,BW$7,0)))</f>
        <v>0</v>
      </c>
      <c r="BX75" s="18">
        <f t="shared" ref="BX75" ca="1" si="958">IF(AND(BX69&lt;&gt;BX$7,BX69&lt;&gt;0,SUM(BX63,BX69)&lt;&gt;BX$7),BX$7-BX69,IF(AND(SUM(BX73:BX74,BX$7)&lt;0,BX70=0),-SUM(BX73:BX74),IF(BW70=0,BX$7,0)))</f>
        <v>0</v>
      </c>
      <c r="BY75" s="18">
        <f t="shared" ref="BY75" ca="1" si="959">IF(AND(BY69&lt;&gt;BY$7,BY69&lt;&gt;0,SUM(BY63,BY69)&lt;&gt;BY$7),BY$7-BY69,IF(AND(SUM(BY73:BY74,BY$7)&lt;0,BY70=0),-SUM(BY73:BY74),IF(BX70=0,BY$7,0)))</f>
        <v>0</v>
      </c>
      <c r="BZ75" s="18">
        <f t="shared" ref="BZ75" ca="1" si="960">IF(AND(BZ69&lt;&gt;BZ$7,BZ69&lt;&gt;0,SUM(BZ63,BZ69)&lt;&gt;BZ$7),BZ$7-BZ69,IF(AND(SUM(BZ73:BZ74,BZ$7)&lt;0,BZ70=0),-SUM(BZ73:BZ74),IF(BY70=0,BZ$7,0)))</f>
        <v>0</v>
      </c>
      <c r="CA75" s="18">
        <f t="shared" ref="CA75" ca="1" si="961">IF(AND(CA69&lt;&gt;CA$7,CA69&lt;&gt;0,SUM(CA63,CA69)&lt;&gt;CA$7),CA$7-CA69,IF(AND(SUM(CA73:CA74,CA$7)&lt;0,CA70=0),-SUM(CA73:CA74),IF(BZ70=0,CA$7,0)))</f>
        <v>0</v>
      </c>
      <c r="CB75" s="18">
        <f t="shared" ref="CB75" ca="1" si="962">IF(AND(CB69&lt;&gt;CB$7,CB69&lt;&gt;0,SUM(CB63,CB69)&lt;&gt;CB$7),CB$7-CB69,IF(AND(SUM(CB73:CB74,CB$7)&lt;0,CB70=0),-SUM(CB73:CB74),IF(CA70=0,CB$7,0)))</f>
        <v>0</v>
      </c>
      <c r="CC75" s="18">
        <f t="shared" ref="CC75" ca="1" si="963">IF(AND(CC69&lt;&gt;CC$7,CC69&lt;&gt;0,SUM(CC63,CC69)&lt;&gt;CC$7),CC$7-CC69,IF(AND(SUM(CC73:CC74,CC$7)&lt;0,CC70=0),-SUM(CC73:CC74),IF(CB70=0,CC$7,0)))</f>
        <v>0</v>
      </c>
      <c r="CD75" s="18">
        <f t="shared" ref="CD75" ca="1" si="964">IF(AND(CD69&lt;&gt;CD$7,CD69&lt;&gt;0,SUM(CD63,CD69)&lt;&gt;CD$7),CD$7-CD69,IF(AND(SUM(CD73:CD74,CD$7)&lt;0,CD70=0),-SUM(CD73:CD74),IF(CC70=0,CD$7,0)))</f>
        <v>0</v>
      </c>
      <c r="CE75" s="18">
        <f t="shared" ref="CE75" ca="1" si="965">IF(AND(CE69&lt;&gt;CE$7,CE69&lt;&gt;0,SUM(CE63,CE69)&lt;&gt;CE$7),CE$7-CE69,IF(AND(SUM(CE73:CE74,CE$7)&lt;0,CE70=0),-SUM(CE73:CE74),IF(CD70=0,CE$7,0)))</f>
        <v>0</v>
      </c>
      <c r="CF75" s="18">
        <f t="shared" ref="CF75" ca="1" si="966">IF(AND(CF69&lt;&gt;CF$7,CF69&lt;&gt;0,SUM(CF63,CF69)&lt;&gt;CF$7),CF$7-CF69,IF(AND(SUM(CF73:CF74,CF$7)&lt;0,CF70=0),-SUM(CF73:CF74),IF(CE70=0,CF$7,0)))</f>
        <v>0</v>
      </c>
      <c r="CG75" s="18">
        <f t="shared" ref="CG75" ca="1" si="967">IF(AND(CG69&lt;&gt;CG$7,CG69&lt;&gt;0,SUM(CG63,CG69)&lt;&gt;CG$7),CG$7-CG69,IF(AND(SUM(CG73:CG74,CG$7)&lt;0,CG70=0),-SUM(CG73:CG74),IF(CF70=0,CG$7,0)))</f>
        <v>0</v>
      </c>
      <c r="CH75" s="18">
        <f t="shared" ref="CH75" ca="1" si="968">IF(AND(CH69&lt;&gt;CH$7,CH69&lt;&gt;0,SUM(CH63,CH69)&lt;&gt;CH$7),CH$7-CH69,IF(AND(SUM(CH73:CH74,CH$7)&lt;0,CH70=0),-SUM(CH73:CH74),IF(CG70=0,CH$7,0)))</f>
        <v>0</v>
      </c>
      <c r="CI75" s="18">
        <f t="shared" ref="CI75" ca="1" si="969">IF(AND(CI69&lt;&gt;CI$7,CI69&lt;&gt;0,SUM(CI63,CI69)&lt;&gt;CI$7),CI$7-CI69,IF(AND(SUM(CI73:CI74,CI$7)&lt;0,CI70=0),-SUM(CI73:CI74),IF(CH70=0,CI$7,0)))</f>
        <v>0</v>
      </c>
      <c r="CJ75" s="18">
        <f t="shared" ref="CJ75" ca="1" si="970">IF(AND(CJ69&lt;&gt;CJ$7,CJ69&lt;&gt;0,SUM(CJ63,CJ69)&lt;&gt;CJ$7),CJ$7-CJ69,IF(AND(SUM(CJ73:CJ74,CJ$7)&lt;0,CJ70=0),-SUM(CJ73:CJ74),IF(CI70=0,CJ$7,0)))</f>
        <v>0</v>
      </c>
      <c r="CK75" s="18">
        <f t="shared" ref="CK75" ca="1" si="971">IF(AND(CK69&lt;&gt;CK$7,CK69&lt;&gt;0,SUM(CK63,CK69)&lt;&gt;CK$7),CK$7-CK69,IF(AND(SUM(CK73:CK74,CK$7)&lt;0,CK70=0),-SUM(CK73:CK74),IF(CJ70=0,CK$7,0)))</f>
        <v>0</v>
      </c>
      <c r="CL75" s="18">
        <f t="shared" ref="CL75" ca="1" si="972">IF(AND(CL69&lt;&gt;CL$7,CL69&lt;&gt;0,SUM(CL63,CL69)&lt;&gt;CL$7),CL$7-CL69,IF(AND(SUM(CL73:CL74,CL$7)&lt;0,CL70=0),-SUM(CL73:CL74),IF(CK70=0,CL$7,0)))</f>
        <v>0</v>
      </c>
      <c r="CM75" s="18">
        <f t="shared" ref="CM75" ca="1" si="973">IF(AND(CM69&lt;&gt;CM$7,CM69&lt;&gt;0,SUM(CM63,CM69)&lt;&gt;CM$7),CM$7-CM69,IF(AND(SUM(CM73:CM74,CM$7)&lt;0,CM70=0),-SUM(CM73:CM74),IF(CL70=0,CM$7,0)))</f>
        <v>0</v>
      </c>
      <c r="CN75" s="18">
        <f t="shared" ref="CN75" ca="1" si="974">IF(AND(CN69&lt;&gt;CN$7,CN69&lt;&gt;0,SUM(CN63,CN69)&lt;&gt;CN$7),CN$7-CN69,IF(AND(SUM(CN73:CN74,CN$7)&lt;0,CN70=0),-SUM(CN73:CN74),IF(CM70=0,CN$7,0)))</f>
        <v>0</v>
      </c>
      <c r="CO75" s="18">
        <f t="shared" ref="CO75" ca="1" si="975">IF(AND(CO69&lt;&gt;CO$7,CO69&lt;&gt;0,SUM(CO63,CO69)&lt;&gt;CO$7),CO$7-CO69,IF(AND(SUM(CO73:CO74,CO$7)&lt;0,CO70=0),-SUM(CO73:CO74),IF(CN70=0,CO$7,0)))</f>
        <v>0</v>
      </c>
      <c r="CP75" s="18">
        <f t="shared" ref="CP75" ca="1" si="976">IF(AND(CP69&lt;&gt;CP$7,CP69&lt;&gt;0,SUM(CP63,CP69)&lt;&gt;CP$7),CP$7-CP69,IF(AND(SUM(CP73:CP74,CP$7)&lt;0,CP70=0),-SUM(CP73:CP74),IF(CO70=0,CP$7,0)))</f>
        <v>0</v>
      </c>
      <c r="CQ75" s="18">
        <f t="shared" ref="CQ75" ca="1" si="977">IF(AND(CQ69&lt;&gt;CQ$7,CQ69&lt;&gt;0,SUM(CQ63,CQ69)&lt;&gt;CQ$7),CQ$7-CQ69,IF(AND(SUM(CQ73:CQ74,CQ$7)&lt;0,CQ70=0),-SUM(CQ73:CQ74),IF(CP70=0,CQ$7,0)))</f>
        <v>0</v>
      </c>
      <c r="CR75" s="18">
        <f t="shared" ref="CR75" ca="1" si="978">IF(AND(CR69&lt;&gt;CR$7,CR69&lt;&gt;0,SUM(CR63,CR69)&lt;&gt;CR$7),CR$7-CR69,IF(AND(SUM(CR73:CR74,CR$7)&lt;0,CR70=0),-SUM(CR73:CR74),IF(CQ70=0,CR$7,0)))</f>
        <v>0</v>
      </c>
      <c r="CS75" s="18">
        <f t="shared" ref="CS75" ca="1" si="979">IF(AND(CS69&lt;&gt;CS$7,CS69&lt;&gt;0,SUM(CS63,CS69)&lt;&gt;CS$7),CS$7-CS69,IF(AND(SUM(CS73:CS74,CS$7)&lt;0,CS70=0),-SUM(CS73:CS74),IF(CR70=0,CS$7,0)))</f>
        <v>0</v>
      </c>
      <c r="CT75" s="18">
        <f t="shared" ref="CT75" ca="1" si="980">IF(AND(CT69&lt;&gt;CT$7,CT69&lt;&gt;0,SUM(CT63,CT69)&lt;&gt;CT$7),CT$7-CT69,IF(AND(SUM(CT73:CT74,CT$7)&lt;0,CT70=0),-SUM(CT73:CT74),IF(CS70=0,CT$7,0)))</f>
        <v>0</v>
      </c>
      <c r="CU75" s="18">
        <f t="shared" ref="CU75" ca="1" si="981">IF(AND(CU69&lt;&gt;CU$7,CU69&lt;&gt;0,SUM(CU63,CU69)&lt;&gt;CU$7),CU$7-CU69,IF(AND(SUM(CU73:CU74,CU$7)&lt;0,CU70=0),-SUM(CU73:CU74),IF(CT70=0,CU$7,0)))</f>
        <v>0</v>
      </c>
      <c r="CV75" s="18">
        <f t="shared" ref="CV75" ca="1" si="982">IF(AND(CV69&lt;&gt;CV$7,CV69&lt;&gt;0,SUM(CV63,CV69)&lt;&gt;CV$7),CV$7-CV69,IF(AND(SUM(CV73:CV74,CV$7)&lt;0,CV70=0),-SUM(CV73:CV74),IF(CU70=0,CV$7,0)))</f>
        <v>0</v>
      </c>
      <c r="CW75" s="18">
        <f t="shared" ref="CW75" ca="1" si="983">IF(AND(CW69&lt;&gt;CW$7,CW69&lt;&gt;0,SUM(CW63,CW69)&lt;&gt;CW$7),CW$7-CW69,IF(AND(SUM(CW73:CW74,CW$7)&lt;0,CW70=0),-SUM(CW73:CW74),IF(CV70=0,CW$7,0)))</f>
        <v>0</v>
      </c>
      <c r="CX75" s="18">
        <f t="shared" ref="CX75" ca="1" si="984">IF(AND(CX69&lt;&gt;CX$7,CX69&lt;&gt;0,SUM(CX63,CX69)&lt;&gt;CX$7),CX$7-CX69,IF(AND(SUM(CX73:CX74,CX$7)&lt;0,CX70=0),-SUM(CX73:CX74),IF(CW70=0,CX$7,0)))</f>
        <v>0</v>
      </c>
      <c r="CY75" s="18">
        <f t="shared" ref="CY75" ca="1" si="985">IF(AND(CY69&lt;&gt;CY$7,CY69&lt;&gt;0,SUM(CY63,CY69)&lt;&gt;CY$7),CY$7-CY69,IF(AND(SUM(CY73:CY74,CY$7)&lt;0,CY70=0),-SUM(CY73:CY74),IF(CX70=0,CY$7,0)))</f>
        <v>0</v>
      </c>
      <c r="CZ75" s="18">
        <f t="shared" ref="CZ75" ca="1" si="986">IF(AND(CZ69&lt;&gt;CZ$7,CZ69&lt;&gt;0,SUM(CZ63,CZ69)&lt;&gt;CZ$7),CZ$7-CZ69,IF(AND(SUM(CZ73:CZ74,CZ$7)&lt;0,CZ70=0),-SUM(CZ73:CZ74),IF(CY70=0,CZ$7,0)))</f>
        <v>0</v>
      </c>
      <c r="DA75" s="18">
        <f t="shared" ref="DA75" ca="1" si="987">IF(AND(DA69&lt;&gt;DA$7,DA69&lt;&gt;0,SUM(DA63,DA69)&lt;&gt;DA$7),DA$7-DA69,IF(AND(SUM(DA73:DA74,DA$7)&lt;0,DA70=0),-SUM(DA73:DA74),IF(CZ70=0,DA$7,0)))</f>
        <v>0</v>
      </c>
      <c r="DB75" s="18">
        <f t="shared" ref="DB75" ca="1" si="988">IF(AND(DB69&lt;&gt;DB$7,DB69&lt;&gt;0,SUM(DB63,DB69)&lt;&gt;DB$7),DB$7-DB69,IF(AND(SUM(DB73:DB74,DB$7)&lt;0,DB70=0),-SUM(DB73:DB74),IF(DA70=0,DB$7,0)))</f>
        <v>0</v>
      </c>
      <c r="DC75" s="18">
        <f t="shared" ref="DC75" ca="1" si="989">IF(AND(DC69&lt;&gt;DC$7,DC69&lt;&gt;0,SUM(DC63,DC69)&lt;&gt;DC$7),DC$7-DC69,IF(AND(SUM(DC73:DC74,DC$7)&lt;0,DC70=0),-SUM(DC73:DC74),IF(DB70=0,DC$7,0)))</f>
        <v>0</v>
      </c>
      <c r="DD75" s="18">
        <f t="shared" ref="DD75" ca="1" si="990">IF(AND(DD69&lt;&gt;DD$7,DD69&lt;&gt;0,SUM(DD63,DD69)&lt;&gt;DD$7),DD$7-DD69,IF(AND(SUM(DD73:DD74,DD$7)&lt;0,DD70=0),-SUM(DD73:DD74),IF(DC70=0,DD$7,0)))</f>
        <v>0</v>
      </c>
      <c r="DE75" s="18">
        <f t="shared" ref="DE75" ca="1" si="991">IF(AND(DE69&lt;&gt;DE$7,DE69&lt;&gt;0,SUM(DE63,DE69)&lt;&gt;DE$7),DE$7-DE69,IF(AND(SUM(DE73:DE74,DE$7)&lt;0,DE70=0),-SUM(DE73:DE74),IF(DD70=0,DE$7,0)))</f>
        <v>0</v>
      </c>
      <c r="DF75" s="18">
        <f t="shared" ref="DF75" ca="1" si="992">IF(AND(DF69&lt;&gt;DF$7,DF69&lt;&gt;0,SUM(DF63,DF69)&lt;&gt;DF$7),DF$7-DF69,IF(AND(SUM(DF73:DF74,DF$7)&lt;0,DF70=0),-SUM(DF73:DF74),IF(DE70=0,DF$7,0)))</f>
        <v>0</v>
      </c>
      <c r="DG75" s="18">
        <f t="shared" ref="DG75" ca="1" si="993">IF(AND(DG69&lt;&gt;DG$7,DG69&lt;&gt;0,SUM(DG63,DG69)&lt;&gt;DG$7),DG$7-DG69,IF(AND(SUM(DG73:DG74,DG$7)&lt;0,DG70=0),-SUM(DG73:DG74),IF(DF70=0,DG$7,0)))</f>
        <v>0</v>
      </c>
      <c r="DH75" s="18">
        <f t="shared" ref="DH75" ca="1" si="994">IF(AND(DH69&lt;&gt;DH$7,DH69&lt;&gt;0,SUM(DH63,DH69)&lt;&gt;DH$7),DH$7-DH69,IF(AND(SUM(DH73:DH74,DH$7)&lt;0,DH70=0),-SUM(DH73:DH74),IF(DG70=0,DH$7,0)))</f>
        <v>0</v>
      </c>
      <c r="DI75" s="18">
        <f t="shared" ref="DI75" ca="1" si="995">IF(AND(DI69&lt;&gt;DI$7,DI69&lt;&gt;0,SUM(DI63,DI69)&lt;&gt;DI$7),DI$7-DI69,IF(AND(SUM(DI73:DI74,DI$7)&lt;0,DI70=0),-SUM(DI73:DI74),IF(DH70=0,DI$7,0)))</f>
        <v>0</v>
      </c>
      <c r="DJ75" s="18">
        <f t="shared" ref="DJ75" ca="1" si="996">IF(AND(DJ69&lt;&gt;DJ$7,DJ69&lt;&gt;0,SUM(DJ63,DJ69)&lt;&gt;DJ$7),DJ$7-DJ69,IF(AND(SUM(DJ73:DJ74,DJ$7)&lt;0,DJ70=0),-SUM(DJ73:DJ74),IF(DI70=0,DJ$7,0)))</f>
        <v>0</v>
      </c>
      <c r="DK75" s="18">
        <f t="shared" ref="DK75" ca="1" si="997">IF(AND(DK69&lt;&gt;DK$7,DK69&lt;&gt;0,SUM(DK63,DK69)&lt;&gt;DK$7),DK$7-DK69,IF(AND(SUM(DK73:DK74,DK$7)&lt;0,DK70=0),-SUM(DK73:DK74),IF(DJ70=0,DK$7,0)))</f>
        <v>0</v>
      </c>
      <c r="DL75" s="18">
        <f t="shared" ref="DL75" ca="1" si="998">IF(AND(DL69&lt;&gt;DL$7,DL69&lt;&gt;0,SUM(DL63,DL69)&lt;&gt;DL$7),DL$7-DL69,IF(AND(SUM(DL73:DL74,DL$7)&lt;0,DL70=0),-SUM(DL73:DL74),IF(DK70=0,DL$7,0)))</f>
        <v>0</v>
      </c>
      <c r="DM75" s="18">
        <f t="shared" ref="DM75" ca="1" si="999">IF(AND(DM69&lt;&gt;DM$7,DM69&lt;&gt;0,SUM(DM63,DM69)&lt;&gt;DM$7),DM$7-DM69,IF(AND(SUM(DM73:DM74,DM$7)&lt;0,DM70=0),-SUM(DM73:DM74),IF(DL70=0,DM$7,0)))</f>
        <v>0</v>
      </c>
      <c r="DN75" s="18">
        <f t="shared" ref="DN75" ca="1" si="1000">IF(AND(DN69&lt;&gt;DN$7,DN69&lt;&gt;0,SUM(DN63,DN69)&lt;&gt;DN$7),DN$7-DN69,IF(AND(SUM(DN73:DN74,DN$7)&lt;0,DN70=0),-SUM(DN73:DN74),IF(DM70=0,DN$7,0)))</f>
        <v>0</v>
      </c>
      <c r="DO75" s="18">
        <f t="shared" ref="DO75" ca="1" si="1001">IF(AND(DO69&lt;&gt;DO$7,DO69&lt;&gt;0,SUM(DO63,DO69)&lt;&gt;DO$7),DO$7-DO69,IF(AND(SUM(DO73:DO74,DO$7)&lt;0,DO70=0),-SUM(DO73:DO74),IF(DN70=0,DO$7,0)))</f>
        <v>0</v>
      </c>
      <c r="DP75" s="18">
        <f t="shared" ref="DP75" ca="1" si="1002">IF(AND(DP69&lt;&gt;DP$7,DP69&lt;&gt;0,SUM(DP63,DP69)&lt;&gt;DP$7),DP$7-DP69,IF(AND(SUM(DP73:DP74,DP$7)&lt;0,DP70=0),-SUM(DP73:DP74),IF(DO70=0,DP$7,0)))</f>
        <v>0</v>
      </c>
      <c r="DQ75" s="18">
        <f t="shared" ref="DQ75" ca="1" si="1003">IF(AND(DQ69&lt;&gt;DQ$7,DQ69&lt;&gt;0,SUM(DQ63,DQ69)&lt;&gt;DQ$7),DQ$7-DQ69,IF(AND(SUM(DQ73:DQ74,DQ$7)&lt;0,DQ70=0),-SUM(DQ73:DQ74),IF(DP70=0,DQ$7,0)))</f>
        <v>0</v>
      </c>
      <c r="DR75" s="18">
        <f t="shared" ref="DR75" ca="1" si="1004">IF(AND(DR69&lt;&gt;DR$7,DR69&lt;&gt;0,SUM(DR63,DR69)&lt;&gt;DR$7),DR$7-DR69,IF(AND(SUM(DR73:DR74,DR$7)&lt;0,DR70=0),-SUM(DR73:DR74),IF(DQ70=0,DR$7,0)))</f>
        <v>0</v>
      </c>
      <c r="DS75" s="18">
        <f t="shared" ref="DS75" ca="1" si="1005">IF(AND(DS69&lt;&gt;DS$7,DS69&lt;&gt;0,SUM(DS63,DS69)&lt;&gt;DS$7),DS$7-DS69,IF(AND(SUM(DS73:DS74,DS$7)&lt;0,DS70=0),-SUM(DS73:DS74),IF(DR70=0,DS$7,0)))</f>
        <v>0</v>
      </c>
      <c r="DT75" s="18">
        <f t="shared" ref="DT75" ca="1" si="1006">IF(AND(DT69&lt;&gt;DT$7,DT69&lt;&gt;0,SUM(DT63,DT69)&lt;&gt;DT$7),DT$7-DT69,IF(AND(SUM(DT73:DT74,DT$7)&lt;0,DT70=0),-SUM(DT73:DT74),IF(DS70=0,DT$7,0)))</f>
        <v>0</v>
      </c>
      <c r="DU75" s="18">
        <f t="shared" ref="DU75" ca="1" si="1007">IF(AND(DU69&lt;&gt;DU$7,DU69&lt;&gt;0,SUM(DU63,DU69)&lt;&gt;DU$7),DU$7-DU69,IF(AND(SUM(DU73:DU74,DU$7)&lt;0,DU70=0),-SUM(DU73:DU74),IF(DT70=0,DU$7,0)))</f>
        <v>0</v>
      </c>
      <c r="DV75" s="18">
        <f t="shared" ref="DV75" ca="1" si="1008">IF(AND(DV69&lt;&gt;DV$7,DV69&lt;&gt;0,SUM(DV63,DV69)&lt;&gt;DV$7),DV$7-DV69,IF(AND(SUM(DV73:DV74,DV$7)&lt;0,DV70=0),-SUM(DV73:DV74),IF(DU70=0,DV$7,0)))</f>
        <v>0</v>
      </c>
      <c r="DW75" s="18">
        <f t="shared" ref="DW75" ca="1" si="1009">IF(AND(DW69&lt;&gt;DW$7,DW69&lt;&gt;0,SUM(DW63,DW69)&lt;&gt;DW$7),DW$7-DW69,IF(AND(SUM(DW73:DW74,DW$7)&lt;0,DW70=0),-SUM(DW73:DW74),IF(DV70=0,DW$7,0)))</f>
        <v>0</v>
      </c>
      <c r="DX75" s="18">
        <f t="shared" ref="DX75" ca="1" si="1010">IF(AND(DX69&lt;&gt;DX$7,DX69&lt;&gt;0,SUM(DX63,DX69)&lt;&gt;DX$7),DX$7-DX69,IF(AND(SUM(DX73:DX74,DX$7)&lt;0,DX70=0),-SUM(DX73:DX74),IF(DW70=0,DX$7,0)))</f>
        <v>0</v>
      </c>
      <c r="DY75" s="18">
        <f t="shared" ref="DY75" ca="1" si="1011">IF(AND(DY69&lt;&gt;DY$7,DY69&lt;&gt;0,SUM(DY63,DY69)&lt;&gt;DY$7),DY$7-DY69,IF(AND(SUM(DY73:DY74,DY$7)&lt;0,DY70=0),-SUM(DY73:DY74),IF(DX70=0,DY$7,0)))</f>
        <v>0</v>
      </c>
      <c r="DZ75" s="18">
        <f t="shared" ref="DZ75" ca="1" si="1012">IF(AND(DZ69&lt;&gt;DZ$7,DZ69&lt;&gt;0,SUM(DZ63,DZ69)&lt;&gt;DZ$7),DZ$7-DZ69,IF(AND(SUM(DZ73:DZ74,DZ$7)&lt;0,DZ70=0),-SUM(DZ73:DZ74),IF(DY70=0,DZ$7,0)))</f>
        <v>0</v>
      </c>
      <c r="EA75" s="18">
        <f t="shared" ref="EA75" ca="1" si="1013">IF(AND(EA69&lt;&gt;EA$7,EA69&lt;&gt;0,SUM(EA63,EA69)&lt;&gt;EA$7),EA$7-EA69,IF(AND(SUM(EA73:EA74,EA$7)&lt;0,EA70=0),-SUM(EA73:EA74),IF(DZ70=0,EA$7,0)))</f>
        <v>0</v>
      </c>
      <c r="EB75" s="18">
        <f t="shared" ref="EB75" ca="1" si="1014">IF(AND(EB69&lt;&gt;EB$7,EB69&lt;&gt;0,SUM(EB63,EB69)&lt;&gt;EB$7),EB$7-EB69,IF(AND(SUM(EB73:EB74,EB$7)&lt;0,EB70=0),-SUM(EB73:EB74),IF(EA70=0,EB$7,0)))</f>
        <v>0</v>
      </c>
      <c r="EC75" s="18">
        <f t="shared" ref="EC75" ca="1" si="1015">IF(AND(EC69&lt;&gt;EC$7,EC69&lt;&gt;0,SUM(EC63,EC69)&lt;&gt;EC$7),EC$7-EC69,IF(AND(SUM(EC73:EC74,EC$7)&lt;0,EC70=0),-SUM(EC73:EC74),IF(EB70=0,EC$7,0)))</f>
        <v>0</v>
      </c>
      <c r="ED75" s="18">
        <f t="shared" ref="ED75" ca="1" si="1016">IF(AND(ED69&lt;&gt;ED$7,ED69&lt;&gt;0,SUM(ED63,ED69)&lt;&gt;ED$7),ED$7-ED69,IF(AND(SUM(ED73:ED74,ED$7)&lt;0,ED70=0),-SUM(ED73:ED74),IF(EC70=0,ED$7,0)))</f>
        <v>0</v>
      </c>
      <c r="EE75" s="18">
        <f t="shared" ref="EE75" ca="1" si="1017">IF(AND(EE69&lt;&gt;EE$7,EE69&lt;&gt;0,SUM(EE63,EE69)&lt;&gt;EE$7),EE$7-EE69,IF(AND(SUM(EE73:EE74,EE$7)&lt;0,EE70=0),-SUM(EE73:EE74),IF(ED70=0,EE$7,0)))</f>
        <v>0</v>
      </c>
      <c r="EF75" s="18">
        <f t="shared" ref="EF75" ca="1" si="1018">IF(AND(EF69&lt;&gt;EF$7,EF69&lt;&gt;0,SUM(EF63,EF69)&lt;&gt;EF$7),EF$7-EF69,IF(AND(SUM(EF73:EF74,EF$7)&lt;0,EF70=0),-SUM(EF73:EF74),IF(EE70=0,EF$7,0)))</f>
        <v>0</v>
      </c>
      <c r="EG75" s="18">
        <f t="shared" ref="EG75" ca="1" si="1019">IF(AND(EG69&lt;&gt;EG$7,EG69&lt;&gt;0,SUM(EG63,EG69)&lt;&gt;EG$7),EG$7-EG69,IF(AND(SUM(EG73:EG74,EG$7)&lt;0,EG70=0),-SUM(EG73:EG74),IF(EF70=0,EG$7,0)))</f>
        <v>0</v>
      </c>
      <c r="EH75" s="18">
        <f t="shared" ref="EH75" ca="1" si="1020">IF(AND(EH69&lt;&gt;EH$7,EH69&lt;&gt;0,SUM(EH63,EH69)&lt;&gt;EH$7),EH$7-EH69,IF(AND(SUM(EH73:EH74,EH$7)&lt;0,EH70=0),-SUM(EH73:EH74),IF(EG70=0,EH$7,0)))</f>
        <v>0</v>
      </c>
      <c r="EI75" s="18">
        <f t="shared" ref="EI75" ca="1" si="1021">IF(AND(EI69&lt;&gt;EI$7,EI69&lt;&gt;0,SUM(EI63,EI69)&lt;&gt;EI$7),EI$7-EI69,IF(AND(SUM(EI73:EI74,EI$7)&lt;0,EI70=0),-SUM(EI73:EI74),IF(EH70=0,EI$7,0)))</f>
        <v>0</v>
      </c>
      <c r="EJ75" s="18">
        <f t="shared" ref="EJ75" ca="1" si="1022">IF(AND(EJ69&lt;&gt;EJ$7,EJ69&lt;&gt;0,SUM(EJ63,EJ69)&lt;&gt;EJ$7),EJ$7-EJ69,IF(AND(SUM(EJ73:EJ74,EJ$7)&lt;0,EJ70=0),-SUM(EJ73:EJ74),IF(EI70=0,EJ$7,0)))</f>
        <v>0</v>
      </c>
      <c r="EK75" s="18">
        <f t="shared" ref="EK75" ca="1" si="1023">IF(AND(EK69&lt;&gt;EK$7,EK69&lt;&gt;0,SUM(EK63,EK69)&lt;&gt;EK$7),EK$7-EK69,IF(AND(SUM(EK73:EK74,EK$7)&lt;0,EK70=0),-SUM(EK73:EK74),IF(EJ70=0,EK$7,0)))</f>
        <v>0</v>
      </c>
      <c r="EL75" s="18">
        <f t="shared" ref="EL75" ca="1" si="1024">IF(AND(EL69&lt;&gt;EL$7,EL69&lt;&gt;0,SUM(EL63,EL69)&lt;&gt;EL$7),EL$7-EL69,IF(AND(SUM(EL73:EL74,EL$7)&lt;0,EL70=0),-SUM(EL73:EL74),IF(EK70=0,EL$7,0)))</f>
        <v>0</v>
      </c>
      <c r="EM75" s="18">
        <f t="shared" ref="EM75" ca="1" si="1025">IF(AND(EM69&lt;&gt;EM$7,EM69&lt;&gt;0,SUM(EM63,EM69)&lt;&gt;EM$7),EM$7-EM69,IF(AND(SUM(EM73:EM74,EM$7)&lt;0,EM70=0),-SUM(EM73:EM74),IF(EL70=0,EM$7,0)))</f>
        <v>0</v>
      </c>
      <c r="EN75" s="18">
        <f t="shared" ref="EN75" ca="1" si="1026">IF(AND(EN69&lt;&gt;EN$7,EN69&lt;&gt;0,SUM(EN63,EN69)&lt;&gt;EN$7),EN$7-EN69,IF(AND(SUM(EN73:EN74,EN$7)&lt;0,EN70=0),-SUM(EN73:EN74),IF(EM70=0,EN$7,0)))</f>
        <v>0</v>
      </c>
      <c r="EO75" s="18">
        <f t="shared" ref="EO75" ca="1" si="1027">IF(AND(EO69&lt;&gt;EO$7,EO69&lt;&gt;0,SUM(EO63,EO69)&lt;&gt;EO$7),EO$7-EO69,IF(AND(SUM(EO73:EO74,EO$7)&lt;0,EO70=0),-SUM(EO73:EO74),IF(EN70=0,EO$7,0)))</f>
        <v>0</v>
      </c>
      <c r="EP75" s="18">
        <f t="shared" ref="EP75" ca="1" si="1028">IF(AND(EP69&lt;&gt;EP$7,EP69&lt;&gt;0,SUM(EP63,EP69)&lt;&gt;EP$7),EP$7-EP69,IF(AND(SUM(EP73:EP74,EP$7)&lt;0,EP70=0),-SUM(EP73:EP74),IF(EO70=0,EP$7,0)))</f>
        <v>0</v>
      </c>
      <c r="EQ75" s="18">
        <f t="shared" ref="EQ75" ca="1" si="1029">IF(AND(EQ69&lt;&gt;EQ$7,EQ69&lt;&gt;0,SUM(EQ63,EQ69)&lt;&gt;EQ$7),EQ$7-EQ69,IF(AND(SUM(EQ73:EQ74,EQ$7)&lt;0,EQ70=0),-SUM(EQ73:EQ74),IF(EP70=0,EQ$7,0)))</f>
        <v>0</v>
      </c>
      <c r="ER75" s="18">
        <f t="shared" ref="ER75" ca="1" si="1030">IF(AND(ER69&lt;&gt;ER$7,ER69&lt;&gt;0,SUM(ER63,ER69)&lt;&gt;ER$7),ER$7-ER69,IF(AND(SUM(ER73:ER74,ER$7)&lt;0,ER70=0),-SUM(ER73:ER74),IF(EQ70=0,ER$7,0)))</f>
        <v>0</v>
      </c>
      <c r="ES75" s="18">
        <f t="shared" ref="ES75" ca="1" si="1031">IF(AND(ES69&lt;&gt;ES$7,ES69&lt;&gt;0,SUM(ES63,ES69)&lt;&gt;ES$7),ES$7-ES69,IF(AND(SUM(ES73:ES74,ES$7)&lt;0,ES70=0),-SUM(ES73:ES74),IF(ER70=0,ES$7,0)))</f>
        <v>0</v>
      </c>
      <c r="ET75" s="18">
        <f t="shared" ref="ET75" ca="1" si="1032">IF(AND(ET69&lt;&gt;ET$7,ET69&lt;&gt;0,SUM(ET63,ET69)&lt;&gt;ET$7),ET$7-ET69,IF(AND(SUM(ET73:ET74,ET$7)&lt;0,ET70=0),-SUM(ET73:ET74),IF(ES70=0,ET$7,0)))</f>
        <v>0</v>
      </c>
      <c r="EU75" s="18">
        <f t="shared" ref="EU75" ca="1" si="1033">IF(AND(EU69&lt;&gt;EU$7,EU69&lt;&gt;0,SUM(EU63,EU69)&lt;&gt;EU$7),EU$7-EU69,IF(AND(SUM(EU73:EU74,EU$7)&lt;0,EU70=0),-SUM(EU73:EU74),IF(ET70=0,EU$7,0)))</f>
        <v>0</v>
      </c>
      <c r="EV75" s="18">
        <f t="shared" ref="EV75" ca="1" si="1034">IF(AND(EV69&lt;&gt;EV$7,EV69&lt;&gt;0,SUM(EV63,EV69)&lt;&gt;EV$7),EV$7-EV69,IF(AND(SUM(EV73:EV74,EV$7)&lt;0,EV70=0),-SUM(EV73:EV74),IF(EU70=0,EV$7,0)))</f>
        <v>0</v>
      </c>
      <c r="EW75" s="18">
        <f t="shared" ref="EW75" ca="1" si="1035">IF(AND(EW69&lt;&gt;EW$7,EW69&lt;&gt;0,SUM(EW63,EW69)&lt;&gt;EW$7),EW$7-EW69,IF(AND(SUM(EW73:EW74,EW$7)&lt;0,EW70=0),-SUM(EW73:EW74),IF(EV70=0,EW$7,0)))</f>
        <v>0</v>
      </c>
      <c r="EX75" s="18">
        <f t="shared" ref="EX75" ca="1" si="1036">IF(AND(EX69&lt;&gt;EX$7,EX69&lt;&gt;0,SUM(EX63,EX69)&lt;&gt;EX$7),EX$7-EX69,IF(AND(SUM(EX73:EX74,EX$7)&lt;0,EX70=0),-SUM(EX73:EX74),IF(EW70=0,EX$7,0)))</f>
        <v>0</v>
      </c>
      <c r="EY75" s="18">
        <f t="shared" ref="EY75" ca="1" si="1037">IF(AND(EY69&lt;&gt;EY$7,EY69&lt;&gt;0,SUM(EY63,EY69)&lt;&gt;EY$7),EY$7-EY69,IF(AND(SUM(EY73:EY74,EY$7)&lt;0,EY70=0),-SUM(EY73:EY74),IF(EX70=0,EY$7,0)))</f>
        <v>0</v>
      </c>
      <c r="EZ75" s="18">
        <f t="shared" ref="EZ75" ca="1" si="1038">IF(AND(EZ69&lt;&gt;EZ$7,EZ69&lt;&gt;0,SUM(EZ63,EZ69)&lt;&gt;EZ$7),EZ$7-EZ69,IF(AND(SUM(EZ73:EZ74,EZ$7)&lt;0,EZ70=0),-SUM(EZ73:EZ74),IF(EY70=0,EZ$7,0)))</f>
        <v>0</v>
      </c>
      <c r="FA75" s="18">
        <f t="shared" ref="FA75" ca="1" si="1039">IF(AND(FA69&lt;&gt;FA$7,FA69&lt;&gt;0,SUM(FA63,FA69)&lt;&gt;FA$7),FA$7-FA69,IF(AND(SUM(FA73:FA74,FA$7)&lt;0,FA70=0),-SUM(FA73:FA74),IF(EZ70=0,FA$7,0)))</f>
        <v>0</v>
      </c>
      <c r="FB75" s="18">
        <f t="shared" ref="FB75" ca="1" si="1040">IF(AND(FB69&lt;&gt;FB$7,FB69&lt;&gt;0,SUM(FB63,FB69)&lt;&gt;FB$7),FB$7-FB69,IF(AND(SUM(FB73:FB74,FB$7)&lt;0,FB70=0),-SUM(FB73:FB74),IF(FA70=0,FB$7,0)))</f>
        <v>0</v>
      </c>
      <c r="FC75" s="18">
        <f t="shared" ref="FC75" ca="1" si="1041">IF(AND(FC69&lt;&gt;FC$7,FC69&lt;&gt;0,SUM(FC63,FC69)&lt;&gt;FC$7),FC$7-FC69,IF(AND(SUM(FC73:FC74,FC$7)&lt;0,FC70=0),-SUM(FC73:FC74),IF(FB70=0,FC$7,0)))</f>
        <v>0</v>
      </c>
      <c r="FD75" s="18">
        <f t="shared" ref="FD75" ca="1" si="1042">IF(AND(FD69&lt;&gt;FD$7,FD69&lt;&gt;0,SUM(FD63,FD69)&lt;&gt;FD$7),FD$7-FD69,IF(AND(SUM(FD73:FD74,FD$7)&lt;0,FD70=0),-SUM(FD73:FD74),IF(FC70=0,FD$7,0)))</f>
        <v>0</v>
      </c>
      <c r="FE75" s="18">
        <f t="shared" ref="FE75" ca="1" si="1043">IF(AND(FE69&lt;&gt;FE$7,FE69&lt;&gt;0,SUM(FE63,FE69)&lt;&gt;FE$7),FE$7-FE69,IF(AND(SUM(FE73:FE74,FE$7)&lt;0,FE70=0),-SUM(FE73:FE74),IF(FD70=0,FE$7,0)))</f>
        <v>0</v>
      </c>
      <c r="FF75" s="18">
        <f t="shared" ref="FF75" ca="1" si="1044">IF(AND(FF69&lt;&gt;FF$7,FF69&lt;&gt;0,SUM(FF63,FF69)&lt;&gt;FF$7),FF$7-FF69,IF(AND(SUM(FF73:FF74,FF$7)&lt;0,FF70=0),-SUM(FF73:FF74),IF(FE70=0,FF$7,0)))</f>
        <v>0</v>
      </c>
      <c r="FG75" s="18">
        <f t="shared" ref="FG75" ca="1" si="1045">IF(AND(FG69&lt;&gt;FG$7,FG69&lt;&gt;0,SUM(FG63,FG69)&lt;&gt;FG$7),FG$7-FG69,IF(AND(SUM(FG73:FG74,FG$7)&lt;0,FG70=0),-SUM(FG73:FG74),IF(FF70=0,FG$7,0)))</f>
        <v>0</v>
      </c>
      <c r="FH75" s="18">
        <f t="shared" ref="FH75" ca="1" si="1046">IF(AND(FH69&lt;&gt;FH$7,FH69&lt;&gt;0,SUM(FH63,FH69)&lt;&gt;FH$7),FH$7-FH69,IF(AND(SUM(FH73:FH74,FH$7)&lt;0,FH70=0),-SUM(FH73:FH74),IF(FG70=0,FH$7,0)))</f>
        <v>0</v>
      </c>
      <c r="FI75" s="18">
        <f t="shared" ref="FI75" ca="1" si="1047">IF(AND(FI69&lt;&gt;FI$7,FI69&lt;&gt;0,SUM(FI63,FI69)&lt;&gt;FI$7),FI$7-FI69,IF(AND(SUM(FI73:FI74,FI$7)&lt;0,FI70=0),-SUM(FI73:FI74),IF(FH70=0,FI$7,0)))</f>
        <v>0</v>
      </c>
      <c r="FJ75" s="18">
        <f t="shared" ref="FJ75" ca="1" si="1048">IF(AND(FJ69&lt;&gt;FJ$7,FJ69&lt;&gt;0,SUM(FJ63,FJ69)&lt;&gt;FJ$7),FJ$7-FJ69,IF(AND(SUM(FJ73:FJ74,FJ$7)&lt;0,FJ70=0),-SUM(FJ73:FJ74),IF(FI70=0,FJ$7,0)))</f>
        <v>0</v>
      </c>
      <c r="FK75" s="18">
        <f t="shared" ref="FK75" ca="1" si="1049">IF(AND(FK69&lt;&gt;FK$7,FK69&lt;&gt;0,SUM(FK63,FK69)&lt;&gt;FK$7),FK$7-FK69,IF(AND(SUM(FK73:FK74,FK$7)&lt;0,FK70=0),-SUM(FK73:FK74),IF(FJ70=0,FK$7,0)))</f>
        <v>0</v>
      </c>
      <c r="FL75" s="18">
        <f t="shared" ref="FL75" ca="1" si="1050">IF(AND(FL69&lt;&gt;FL$7,FL69&lt;&gt;0,SUM(FL63,FL69)&lt;&gt;FL$7),FL$7-FL69,IF(AND(SUM(FL73:FL74,FL$7)&lt;0,FL70=0),-SUM(FL73:FL74),IF(FK70=0,FL$7,0)))</f>
        <v>0</v>
      </c>
      <c r="FM75" s="18">
        <f t="shared" ref="FM75" ca="1" si="1051">IF(AND(FM69&lt;&gt;FM$7,FM69&lt;&gt;0,SUM(FM63,FM69)&lt;&gt;FM$7),FM$7-FM69,IF(AND(SUM(FM73:FM74,FM$7)&lt;0,FM70=0),-SUM(FM73:FM74),IF(FL70=0,FM$7,0)))</f>
        <v>0</v>
      </c>
      <c r="FN75" s="18">
        <f t="shared" ref="FN75" ca="1" si="1052">IF(AND(FN69&lt;&gt;FN$7,FN69&lt;&gt;0,SUM(FN63,FN69)&lt;&gt;FN$7),FN$7-FN69,IF(AND(SUM(FN73:FN74,FN$7)&lt;0,FN70=0),-SUM(FN73:FN74),IF(FM70=0,FN$7,0)))</f>
        <v>0</v>
      </c>
      <c r="FO75" s="18">
        <f t="shared" ref="FO75" ca="1" si="1053">IF(AND(FO69&lt;&gt;FO$7,FO69&lt;&gt;0,SUM(FO63,FO69)&lt;&gt;FO$7),FO$7-FO69,IF(AND(SUM(FO73:FO74,FO$7)&lt;0,FO70=0),-SUM(FO73:FO74),IF(FN70=0,FO$7,0)))</f>
        <v>0</v>
      </c>
      <c r="FP75" s="18">
        <f t="shared" ref="FP75" ca="1" si="1054">IF(AND(FP69&lt;&gt;FP$7,FP69&lt;&gt;0,SUM(FP63,FP69)&lt;&gt;FP$7),FP$7-FP69,IF(AND(SUM(FP73:FP74,FP$7)&lt;0,FP70=0),-SUM(FP73:FP74),IF(FO70=0,FP$7,0)))</f>
        <v>0</v>
      </c>
      <c r="FQ75" s="18">
        <f t="shared" ref="FQ75" ca="1" si="1055">IF(AND(FQ69&lt;&gt;FQ$7,FQ69&lt;&gt;0,SUM(FQ63,FQ69)&lt;&gt;FQ$7),FQ$7-FQ69,IF(AND(SUM(FQ73:FQ74,FQ$7)&lt;0,FQ70=0),-SUM(FQ73:FQ74),IF(FP70=0,FQ$7,0)))</f>
        <v>0</v>
      </c>
      <c r="FR75" s="18">
        <f t="shared" ref="FR75" ca="1" si="1056">IF(AND(FR69&lt;&gt;FR$7,FR69&lt;&gt;0,SUM(FR63,FR69)&lt;&gt;FR$7),FR$7-FR69,IF(AND(SUM(FR73:FR74,FR$7)&lt;0,FR70=0),-SUM(FR73:FR74),IF(FQ70=0,FR$7,0)))</f>
        <v>0</v>
      </c>
      <c r="FS75" s="18">
        <f t="shared" ref="FS75" ca="1" si="1057">IF(AND(FS69&lt;&gt;FS$7,FS69&lt;&gt;0,SUM(FS63,FS69)&lt;&gt;FS$7),FS$7-FS69,IF(AND(SUM(FS73:FS74,FS$7)&lt;0,FS70=0),-SUM(FS73:FS74),IF(FR70=0,FS$7,0)))</f>
        <v>0</v>
      </c>
      <c r="FT75" s="18">
        <f t="shared" ref="FT75" ca="1" si="1058">IF(AND(FT69&lt;&gt;FT$7,FT69&lt;&gt;0,SUM(FT63,FT69)&lt;&gt;FT$7),FT$7-FT69,IF(AND(SUM(FT73:FT74,FT$7)&lt;0,FT70=0),-SUM(FT73:FT74),IF(FS70=0,FT$7,0)))</f>
        <v>0</v>
      </c>
      <c r="FU75" s="18">
        <f t="shared" ref="FU75" ca="1" si="1059">IF(AND(FU69&lt;&gt;FU$7,FU69&lt;&gt;0,SUM(FU63,FU69)&lt;&gt;FU$7),FU$7-FU69,IF(AND(SUM(FU73:FU74,FU$7)&lt;0,FU70=0),-SUM(FU73:FU74),IF(FT70=0,FU$7,0)))</f>
        <v>0</v>
      </c>
      <c r="FV75" s="18">
        <f t="shared" ref="FV75" ca="1" si="1060">IF(AND(FV69&lt;&gt;FV$7,FV69&lt;&gt;0,SUM(FV63,FV69)&lt;&gt;FV$7),FV$7-FV69,IF(AND(SUM(FV73:FV74,FV$7)&lt;0,FV70=0),-SUM(FV73:FV74),IF(FU70=0,FV$7,0)))</f>
        <v>0</v>
      </c>
      <c r="FW75" s="18">
        <f t="shared" ref="FW75" ca="1" si="1061">IF(AND(FW69&lt;&gt;FW$7,FW69&lt;&gt;0,SUM(FW63,FW69)&lt;&gt;FW$7),FW$7-FW69,IF(AND(SUM(FW73:FW74,FW$7)&lt;0,FW70=0),-SUM(FW73:FW74),IF(FV70=0,FW$7,0)))</f>
        <v>0</v>
      </c>
      <c r="FX75" s="18">
        <f t="shared" ref="FX75" ca="1" si="1062">IF(AND(FX69&lt;&gt;FX$7,FX69&lt;&gt;0,SUM(FX63,FX69)&lt;&gt;FX$7),FX$7-FX69,IF(AND(SUM(FX73:FX74,FX$7)&lt;0,FX70=0),-SUM(FX73:FX74),IF(FW70=0,FX$7,0)))</f>
        <v>0</v>
      </c>
      <c r="FY75" s="18">
        <f t="shared" ref="FY75" ca="1" si="1063">IF(AND(FY69&lt;&gt;FY$7,FY69&lt;&gt;0,SUM(FY63,FY69)&lt;&gt;FY$7),FY$7-FY69,IF(AND(SUM(FY73:FY74,FY$7)&lt;0,FY70=0),-SUM(FY73:FY74),IF(FX70=0,FY$7,0)))</f>
        <v>0</v>
      </c>
      <c r="FZ75" s="18">
        <f t="shared" ref="FZ75" ca="1" si="1064">IF(AND(FZ69&lt;&gt;FZ$7,FZ69&lt;&gt;0,SUM(FZ63,FZ69)&lt;&gt;FZ$7),FZ$7-FZ69,IF(AND(SUM(FZ73:FZ74,FZ$7)&lt;0,FZ70=0),-SUM(FZ73:FZ74),IF(FY70=0,FZ$7,0)))</f>
        <v>0</v>
      </c>
      <c r="GA75" s="18">
        <f t="shared" ref="GA75" ca="1" si="1065">IF(AND(GA69&lt;&gt;GA$7,GA69&lt;&gt;0,SUM(GA63,GA69)&lt;&gt;GA$7),GA$7-GA69,IF(AND(SUM(GA73:GA74,GA$7)&lt;0,GA70=0),-SUM(GA73:GA74),IF(FZ70=0,GA$7,0)))</f>
        <v>0</v>
      </c>
      <c r="GB75" s="18">
        <f t="shared" ref="GB75" ca="1" si="1066">IF(AND(GB69&lt;&gt;GB$7,GB69&lt;&gt;0,SUM(GB63,GB69)&lt;&gt;GB$7),GB$7-GB69,IF(AND(SUM(GB73:GB74,GB$7)&lt;0,GB70=0),-SUM(GB73:GB74),IF(GA70=0,GB$7,0)))</f>
        <v>0</v>
      </c>
      <c r="GC75" s="18">
        <f t="shared" ref="GC75" ca="1" si="1067">IF(AND(GC69&lt;&gt;GC$7,GC69&lt;&gt;0,SUM(GC63,GC69)&lt;&gt;GC$7),GC$7-GC69,IF(AND(SUM(GC73:GC74,GC$7)&lt;0,GC70=0),-SUM(GC73:GC74),IF(GB70=0,GC$7,0)))</f>
        <v>0</v>
      </c>
      <c r="GD75" s="18">
        <f t="shared" ref="GD75" ca="1" si="1068">IF(AND(GD69&lt;&gt;GD$7,GD69&lt;&gt;0,SUM(GD63,GD69)&lt;&gt;GD$7),GD$7-GD69,IF(AND(SUM(GD73:GD74,GD$7)&lt;0,GD70=0),-SUM(GD73:GD74),IF(GC70=0,GD$7,0)))</f>
        <v>0</v>
      </c>
      <c r="GE75" s="18">
        <f t="shared" ref="GE75" ca="1" si="1069">IF(AND(GE69&lt;&gt;GE$7,GE69&lt;&gt;0,SUM(GE63,GE69)&lt;&gt;GE$7),GE$7-GE69,IF(AND(SUM(GE73:GE74,GE$7)&lt;0,GE70=0),-SUM(GE73:GE74),IF(GD70=0,GE$7,0)))</f>
        <v>0</v>
      </c>
      <c r="GF75" s="18">
        <f t="shared" ref="GF75" ca="1" si="1070">IF(AND(GF69&lt;&gt;GF$7,GF69&lt;&gt;0,SUM(GF63,GF69)&lt;&gt;GF$7),GF$7-GF69,IF(AND(SUM(GF73:GF74,GF$7)&lt;0,GF70=0),-SUM(GF73:GF74),IF(GE70=0,GF$7,0)))</f>
        <v>0</v>
      </c>
      <c r="GG75" s="18">
        <f t="shared" ref="GG75" ca="1" si="1071">IF(AND(GG69&lt;&gt;GG$7,GG69&lt;&gt;0,SUM(GG63,GG69)&lt;&gt;GG$7),GG$7-GG69,IF(AND(SUM(GG73:GG74,GG$7)&lt;0,GG70=0),-SUM(GG73:GG74),IF(GF70=0,GG$7,0)))</f>
        <v>0</v>
      </c>
      <c r="GH75" s="18">
        <f t="shared" ref="GH75" ca="1" si="1072">IF(AND(GH69&lt;&gt;GH$7,GH69&lt;&gt;0,SUM(GH63,GH69)&lt;&gt;GH$7),GH$7-GH69,IF(AND(SUM(GH73:GH74,GH$7)&lt;0,GH70=0),-SUM(GH73:GH74),IF(GG70=0,GH$7,0)))</f>
        <v>0</v>
      </c>
      <c r="GI75" s="18">
        <f t="shared" ref="GI75" ca="1" si="1073">IF(AND(GI69&lt;&gt;GI$7,GI69&lt;&gt;0,SUM(GI63,GI69)&lt;&gt;GI$7),GI$7-GI69,IF(AND(SUM(GI73:GI74,GI$7)&lt;0,GI70=0),-SUM(GI73:GI74),IF(GH70=0,GI$7,0)))</f>
        <v>0</v>
      </c>
      <c r="GJ75" s="18">
        <f t="shared" ref="GJ75" ca="1" si="1074">IF(AND(GJ69&lt;&gt;GJ$7,GJ69&lt;&gt;0,SUM(GJ63,GJ69)&lt;&gt;GJ$7),GJ$7-GJ69,IF(AND(SUM(GJ73:GJ74,GJ$7)&lt;0,GJ70=0),-SUM(GJ73:GJ74),IF(GI70=0,GJ$7,0)))</f>
        <v>0</v>
      </c>
      <c r="GK75" s="18">
        <f t="shared" ref="GK75" ca="1" si="1075">IF(AND(GK69&lt;&gt;GK$7,GK69&lt;&gt;0,SUM(GK63,GK69)&lt;&gt;GK$7),GK$7-GK69,IF(AND(SUM(GK73:GK74,GK$7)&lt;0,GK70=0),-SUM(GK73:GK74),IF(GJ70=0,GK$7,0)))</f>
        <v>0</v>
      </c>
      <c r="GL75" s="18">
        <f t="shared" ref="GL75" ca="1" si="1076">IF(AND(GL69&lt;&gt;GL$7,GL69&lt;&gt;0,SUM(GL63,GL69)&lt;&gt;GL$7),GL$7-GL69,IF(AND(SUM(GL73:GL74,GL$7)&lt;0,GL70=0),-SUM(GL73:GL74),IF(GK70=0,GL$7,0)))</f>
        <v>0</v>
      </c>
      <c r="GM75" s="18">
        <f t="shared" ref="GM75" ca="1" si="1077">IF(AND(GM69&lt;&gt;GM$7,GM69&lt;&gt;0,SUM(GM63,GM69)&lt;&gt;GM$7),GM$7-GM69,IF(AND(SUM(GM73:GM74,GM$7)&lt;0,GM70=0),-SUM(GM73:GM74),IF(GL70=0,GM$7,0)))</f>
        <v>0</v>
      </c>
    </row>
    <row r="76" spans="2:195" x14ac:dyDescent="0.25">
      <c r="B76" s="7">
        <f>IFERROR(VLOOKUP($B73,loanData[],4,FALSE),"")</f>
        <v>0</v>
      </c>
      <c r="E76" s="1" t="s">
        <v>12</v>
      </c>
      <c r="F76" s="1" t="s">
        <v>18</v>
      </c>
      <c r="G76" s="11">
        <f ca="1">IF(SUM(G73:G75)&lt;0,0,SUM(G73:G75))</f>
        <v>0</v>
      </c>
      <c r="H76" s="11">
        <f t="shared" ref="H76" ca="1" si="1078">IF(SUM(H73:H75)&lt;0,0,SUM(H73:H75))</f>
        <v>0</v>
      </c>
      <c r="I76" s="11">
        <f t="shared" ref="I76" ca="1" si="1079">IF(SUM(I73:I75)&lt;0,0,SUM(I73:I75))</f>
        <v>0</v>
      </c>
      <c r="J76" s="11">
        <f t="shared" ref="J76" ca="1" si="1080">IF(SUM(J73:J75)&lt;0,0,SUM(J73:J75))</f>
        <v>0</v>
      </c>
      <c r="K76" s="11">
        <f t="shared" ref="K76" ca="1" si="1081">IF(SUM(K73:K75)&lt;0,0,SUM(K73:K75))</f>
        <v>0</v>
      </c>
      <c r="L76" s="11">
        <f t="shared" ref="L76" ca="1" si="1082">IF(SUM(L73:L75)&lt;0,0,SUM(L73:L75))</f>
        <v>0</v>
      </c>
      <c r="M76" s="11">
        <f t="shared" ref="M76" ca="1" si="1083">IF(SUM(M73:M75)&lt;0,0,SUM(M73:M75))</f>
        <v>0</v>
      </c>
      <c r="N76" s="11">
        <f t="shared" ref="N76" ca="1" si="1084">IF(SUM(N73:N75)&lt;0,0,SUM(N73:N75))</f>
        <v>0</v>
      </c>
      <c r="O76" s="11">
        <f t="shared" ref="O76" ca="1" si="1085">IF(SUM(O73:O75)&lt;0,0,SUM(O73:O75))</f>
        <v>0</v>
      </c>
      <c r="P76" s="11">
        <f t="shared" ref="P76" ca="1" si="1086">IF(SUM(P73:P75)&lt;0,0,SUM(P73:P75))</f>
        <v>0</v>
      </c>
      <c r="Q76" s="11">
        <f t="shared" ref="Q76" ca="1" si="1087">IF(SUM(Q73:Q75)&lt;0,0,SUM(Q73:Q75))</f>
        <v>0</v>
      </c>
      <c r="R76" s="11">
        <f t="shared" ref="R76" ca="1" si="1088">IF(SUM(R73:R75)&lt;0,0,SUM(R73:R75))</f>
        <v>0</v>
      </c>
      <c r="S76" s="11">
        <f t="shared" ref="S76" ca="1" si="1089">IF(SUM(S73:S75)&lt;0,0,SUM(S73:S75))</f>
        <v>0</v>
      </c>
      <c r="T76" s="11">
        <f t="shared" ref="T76" ca="1" si="1090">IF(SUM(T73:T75)&lt;0,0,SUM(T73:T75))</f>
        <v>0</v>
      </c>
      <c r="U76" s="11">
        <f t="shared" ref="U76" ca="1" si="1091">IF(SUM(U73:U75)&lt;0,0,SUM(U73:U75))</f>
        <v>0</v>
      </c>
      <c r="V76" s="11">
        <f t="shared" ref="V76" ca="1" si="1092">IF(SUM(V73:V75)&lt;0,0,SUM(V73:V75))</f>
        <v>0</v>
      </c>
      <c r="W76" s="11">
        <f t="shared" ref="W76" ca="1" si="1093">IF(SUM(W73:W75)&lt;0,0,SUM(W73:W75))</f>
        <v>0</v>
      </c>
      <c r="X76" s="11">
        <f t="shared" ref="X76" ca="1" si="1094">IF(SUM(X73:X75)&lt;0,0,SUM(X73:X75))</f>
        <v>0</v>
      </c>
      <c r="Y76" s="11">
        <f t="shared" ref="Y76" ca="1" si="1095">IF(SUM(Y73:Y75)&lt;0,0,SUM(Y73:Y75))</f>
        <v>0</v>
      </c>
      <c r="Z76" s="11">
        <f t="shared" ref="Z76" ca="1" si="1096">IF(SUM(Z73:Z75)&lt;0,0,SUM(Z73:Z75))</f>
        <v>0</v>
      </c>
      <c r="AA76" s="11">
        <f t="shared" ref="AA76" ca="1" si="1097">IF(SUM(AA73:AA75)&lt;0,0,SUM(AA73:AA75))</f>
        <v>0</v>
      </c>
      <c r="AB76" s="11">
        <f t="shared" ref="AB76" ca="1" si="1098">IF(SUM(AB73:AB75)&lt;0,0,SUM(AB73:AB75))</f>
        <v>0</v>
      </c>
      <c r="AC76" s="11">
        <f t="shared" ref="AC76" ca="1" si="1099">IF(SUM(AC73:AC75)&lt;0,0,SUM(AC73:AC75))</f>
        <v>0</v>
      </c>
      <c r="AD76" s="11">
        <f t="shared" ref="AD76" ca="1" si="1100">IF(SUM(AD73:AD75)&lt;0,0,SUM(AD73:AD75))</f>
        <v>0</v>
      </c>
      <c r="AE76" s="11">
        <f t="shared" ref="AE76" ca="1" si="1101">IF(SUM(AE73:AE75)&lt;0,0,SUM(AE73:AE75))</f>
        <v>0</v>
      </c>
      <c r="AF76" s="11">
        <f t="shared" ref="AF76" ca="1" si="1102">IF(SUM(AF73:AF75)&lt;0,0,SUM(AF73:AF75))</f>
        <v>0</v>
      </c>
      <c r="AG76" s="11">
        <f t="shared" ref="AG76" ca="1" si="1103">IF(SUM(AG73:AG75)&lt;0,0,SUM(AG73:AG75))</f>
        <v>0</v>
      </c>
      <c r="AH76" s="11">
        <f t="shared" ref="AH76" ca="1" si="1104">IF(SUM(AH73:AH75)&lt;0,0,SUM(AH73:AH75))</f>
        <v>0</v>
      </c>
      <c r="AI76" s="11">
        <f t="shared" ref="AI76" ca="1" si="1105">IF(SUM(AI73:AI75)&lt;0,0,SUM(AI73:AI75))</f>
        <v>0</v>
      </c>
      <c r="AJ76" s="11">
        <f t="shared" ref="AJ76" ca="1" si="1106">IF(SUM(AJ73:AJ75)&lt;0,0,SUM(AJ73:AJ75))</f>
        <v>0</v>
      </c>
      <c r="AK76" s="11">
        <f t="shared" ref="AK76" ca="1" si="1107">IF(SUM(AK73:AK75)&lt;0,0,SUM(AK73:AK75))</f>
        <v>0</v>
      </c>
      <c r="AL76" s="11">
        <f t="shared" ref="AL76" ca="1" si="1108">IF(SUM(AL73:AL75)&lt;0,0,SUM(AL73:AL75))</f>
        <v>0</v>
      </c>
      <c r="AM76" s="11">
        <f t="shared" ref="AM76" ca="1" si="1109">IF(SUM(AM73:AM75)&lt;0,0,SUM(AM73:AM75))</f>
        <v>0</v>
      </c>
      <c r="AN76" s="11">
        <f t="shared" ref="AN76" ca="1" si="1110">IF(SUM(AN73:AN75)&lt;0,0,SUM(AN73:AN75))</f>
        <v>0</v>
      </c>
      <c r="AO76" s="11">
        <f t="shared" ref="AO76" ca="1" si="1111">IF(SUM(AO73:AO75)&lt;0,0,SUM(AO73:AO75))</f>
        <v>0</v>
      </c>
      <c r="AP76" s="11">
        <f t="shared" ref="AP76" ca="1" si="1112">IF(SUM(AP73:AP75)&lt;0,0,SUM(AP73:AP75))</f>
        <v>0</v>
      </c>
      <c r="AQ76" s="11">
        <f t="shared" ref="AQ76" ca="1" si="1113">IF(SUM(AQ73:AQ75)&lt;0,0,SUM(AQ73:AQ75))</f>
        <v>0</v>
      </c>
      <c r="AR76" s="11">
        <f t="shared" ref="AR76" ca="1" si="1114">IF(SUM(AR73:AR75)&lt;0,0,SUM(AR73:AR75))</f>
        <v>0</v>
      </c>
      <c r="AS76" s="11">
        <f t="shared" ref="AS76" ca="1" si="1115">IF(SUM(AS73:AS75)&lt;0,0,SUM(AS73:AS75))</f>
        <v>0</v>
      </c>
      <c r="AT76" s="11">
        <f t="shared" ref="AT76" ca="1" si="1116">IF(SUM(AT73:AT75)&lt;0,0,SUM(AT73:AT75))</f>
        <v>0</v>
      </c>
      <c r="AU76" s="11">
        <f t="shared" ref="AU76" ca="1" si="1117">IF(SUM(AU73:AU75)&lt;0,0,SUM(AU73:AU75))</f>
        <v>0</v>
      </c>
      <c r="AV76" s="11">
        <f t="shared" ref="AV76" ca="1" si="1118">IF(SUM(AV73:AV75)&lt;0,0,SUM(AV73:AV75))</f>
        <v>0</v>
      </c>
      <c r="AW76" s="11">
        <f t="shared" ref="AW76" ca="1" si="1119">IF(SUM(AW73:AW75)&lt;0,0,SUM(AW73:AW75))</f>
        <v>0</v>
      </c>
      <c r="AX76" s="11">
        <f t="shared" ref="AX76" ca="1" si="1120">IF(SUM(AX73:AX75)&lt;0,0,SUM(AX73:AX75))</f>
        <v>0</v>
      </c>
      <c r="AY76" s="11">
        <f t="shared" ref="AY76" ca="1" si="1121">IF(SUM(AY73:AY75)&lt;0,0,SUM(AY73:AY75))</f>
        <v>0</v>
      </c>
      <c r="AZ76" s="11">
        <f t="shared" ref="AZ76" ca="1" si="1122">IF(SUM(AZ73:AZ75)&lt;0,0,SUM(AZ73:AZ75))</f>
        <v>0</v>
      </c>
      <c r="BA76" s="11">
        <f t="shared" ref="BA76" ca="1" si="1123">IF(SUM(BA73:BA75)&lt;0,0,SUM(BA73:BA75))</f>
        <v>0</v>
      </c>
      <c r="BB76" s="11">
        <f t="shared" ref="BB76" ca="1" si="1124">IF(SUM(BB73:BB75)&lt;0,0,SUM(BB73:BB75))</f>
        <v>0</v>
      </c>
      <c r="BC76" s="11">
        <f t="shared" ref="BC76" ca="1" si="1125">IF(SUM(BC73:BC75)&lt;0,0,SUM(BC73:BC75))</f>
        <v>0</v>
      </c>
      <c r="BD76" s="11">
        <f t="shared" ref="BD76" ca="1" si="1126">IF(SUM(BD73:BD75)&lt;0,0,SUM(BD73:BD75))</f>
        <v>0</v>
      </c>
      <c r="BE76" s="11">
        <f t="shared" ref="BE76" ca="1" si="1127">IF(SUM(BE73:BE75)&lt;0,0,SUM(BE73:BE75))</f>
        <v>0</v>
      </c>
      <c r="BF76" s="11">
        <f t="shared" ref="BF76" ca="1" si="1128">IF(SUM(BF73:BF75)&lt;0,0,SUM(BF73:BF75))</f>
        <v>0</v>
      </c>
      <c r="BG76" s="11">
        <f t="shared" ref="BG76" ca="1" si="1129">IF(SUM(BG73:BG75)&lt;0,0,SUM(BG73:BG75))</f>
        <v>0</v>
      </c>
      <c r="BH76" s="11">
        <f t="shared" ref="BH76" ca="1" si="1130">IF(SUM(BH73:BH75)&lt;0,0,SUM(BH73:BH75))</f>
        <v>0</v>
      </c>
      <c r="BI76" s="11">
        <f t="shared" ref="BI76" ca="1" si="1131">IF(SUM(BI73:BI75)&lt;0,0,SUM(BI73:BI75))</f>
        <v>0</v>
      </c>
      <c r="BJ76" s="11">
        <f t="shared" ref="BJ76" ca="1" si="1132">IF(SUM(BJ73:BJ75)&lt;0,0,SUM(BJ73:BJ75))</f>
        <v>0</v>
      </c>
      <c r="BK76" s="11">
        <f t="shared" ref="BK76" ca="1" si="1133">IF(SUM(BK73:BK75)&lt;0,0,SUM(BK73:BK75))</f>
        <v>0</v>
      </c>
      <c r="BL76" s="11">
        <f t="shared" ref="BL76" ca="1" si="1134">IF(SUM(BL73:BL75)&lt;0,0,SUM(BL73:BL75))</f>
        <v>0</v>
      </c>
      <c r="BM76" s="11">
        <f t="shared" ref="BM76" ca="1" si="1135">IF(SUM(BM73:BM75)&lt;0,0,SUM(BM73:BM75))</f>
        <v>0</v>
      </c>
      <c r="BN76" s="11">
        <f t="shared" ref="BN76" ca="1" si="1136">IF(SUM(BN73:BN75)&lt;0,0,SUM(BN73:BN75))</f>
        <v>0</v>
      </c>
      <c r="BO76" s="11">
        <f t="shared" ref="BO76" ca="1" si="1137">IF(SUM(BO73:BO75)&lt;0,0,SUM(BO73:BO75))</f>
        <v>0</v>
      </c>
      <c r="BP76" s="11">
        <f t="shared" ref="BP76" ca="1" si="1138">IF(SUM(BP73:BP75)&lt;0,0,SUM(BP73:BP75))</f>
        <v>0</v>
      </c>
      <c r="BQ76" s="11">
        <f t="shared" ref="BQ76" ca="1" si="1139">IF(SUM(BQ73:BQ75)&lt;0,0,SUM(BQ73:BQ75))</f>
        <v>0</v>
      </c>
      <c r="BR76" s="11">
        <f t="shared" ref="BR76" ca="1" si="1140">IF(SUM(BR73:BR75)&lt;0,0,SUM(BR73:BR75))</f>
        <v>0</v>
      </c>
      <c r="BS76" s="11">
        <f t="shared" ref="BS76" ca="1" si="1141">IF(SUM(BS73:BS75)&lt;0,0,SUM(BS73:BS75))</f>
        <v>0</v>
      </c>
      <c r="BT76" s="11">
        <f t="shared" ref="BT76" ca="1" si="1142">IF(SUM(BT73:BT75)&lt;0,0,SUM(BT73:BT75))</f>
        <v>0</v>
      </c>
      <c r="BU76" s="11">
        <f t="shared" ref="BU76" ca="1" si="1143">IF(SUM(BU73:BU75)&lt;0,0,SUM(BU73:BU75))</f>
        <v>0</v>
      </c>
      <c r="BV76" s="11">
        <f t="shared" ref="BV76" ca="1" si="1144">IF(SUM(BV73:BV75)&lt;0,0,SUM(BV73:BV75))</f>
        <v>0</v>
      </c>
      <c r="BW76" s="11">
        <f t="shared" ref="BW76" ca="1" si="1145">IF(SUM(BW73:BW75)&lt;0,0,SUM(BW73:BW75))</f>
        <v>0</v>
      </c>
      <c r="BX76" s="11">
        <f t="shared" ref="BX76" ca="1" si="1146">IF(SUM(BX73:BX75)&lt;0,0,SUM(BX73:BX75))</f>
        <v>0</v>
      </c>
      <c r="BY76" s="11">
        <f t="shared" ref="BY76" ca="1" si="1147">IF(SUM(BY73:BY75)&lt;0,0,SUM(BY73:BY75))</f>
        <v>0</v>
      </c>
      <c r="BZ76" s="11">
        <f t="shared" ref="BZ76" ca="1" si="1148">IF(SUM(BZ73:BZ75)&lt;0,0,SUM(BZ73:BZ75))</f>
        <v>0</v>
      </c>
      <c r="CA76" s="11">
        <f t="shared" ref="CA76" ca="1" si="1149">IF(SUM(CA73:CA75)&lt;0,0,SUM(CA73:CA75))</f>
        <v>0</v>
      </c>
      <c r="CB76" s="11">
        <f t="shared" ref="CB76" ca="1" si="1150">IF(SUM(CB73:CB75)&lt;0,0,SUM(CB73:CB75))</f>
        <v>0</v>
      </c>
      <c r="CC76" s="11">
        <f t="shared" ref="CC76" ca="1" si="1151">IF(SUM(CC73:CC75)&lt;0,0,SUM(CC73:CC75))</f>
        <v>0</v>
      </c>
      <c r="CD76" s="11">
        <f t="shared" ref="CD76" ca="1" si="1152">IF(SUM(CD73:CD75)&lt;0,0,SUM(CD73:CD75))</f>
        <v>0</v>
      </c>
      <c r="CE76" s="11">
        <f t="shared" ref="CE76" ca="1" si="1153">IF(SUM(CE73:CE75)&lt;0,0,SUM(CE73:CE75))</f>
        <v>0</v>
      </c>
      <c r="CF76" s="11">
        <f t="shared" ref="CF76" ca="1" si="1154">IF(SUM(CF73:CF75)&lt;0,0,SUM(CF73:CF75))</f>
        <v>0</v>
      </c>
      <c r="CG76" s="11">
        <f t="shared" ref="CG76" ca="1" si="1155">IF(SUM(CG73:CG75)&lt;0,0,SUM(CG73:CG75))</f>
        <v>0</v>
      </c>
      <c r="CH76" s="11">
        <f t="shared" ref="CH76" ca="1" si="1156">IF(SUM(CH73:CH75)&lt;0,0,SUM(CH73:CH75))</f>
        <v>0</v>
      </c>
      <c r="CI76" s="11">
        <f t="shared" ref="CI76" ca="1" si="1157">IF(SUM(CI73:CI75)&lt;0,0,SUM(CI73:CI75))</f>
        <v>0</v>
      </c>
      <c r="CJ76" s="11">
        <f t="shared" ref="CJ76" ca="1" si="1158">IF(SUM(CJ73:CJ75)&lt;0,0,SUM(CJ73:CJ75))</f>
        <v>0</v>
      </c>
      <c r="CK76" s="11">
        <f t="shared" ref="CK76" ca="1" si="1159">IF(SUM(CK73:CK75)&lt;0,0,SUM(CK73:CK75))</f>
        <v>0</v>
      </c>
      <c r="CL76" s="11">
        <f t="shared" ref="CL76" ca="1" si="1160">IF(SUM(CL73:CL75)&lt;0,0,SUM(CL73:CL75))</f>
        <v>0</v>
      </c>
      <c r="CM76" s="11">
        <f t="shared" ref="CM76" ca="1" si="1161">IF(SUM(CM73:CM75)&lt;0,0,SUM(CM73:CM75))</f>
        <v>0</v>
      </c>
      <c r="CN76" s="11">
        <f t="shared" ref="CN76" ca="1" si="1162">IF(SUM(CN73:CN75)&lt;0,0,SUM(CN73:CN75))</f>
        <v>0</v>
      </c>
      <c r="CO76" s="11">
        <f t="shared" ref="CO76" ca="1" si="1163">IF(SUM(CO73:CO75)&lt;0,0,SUM(CO73:CO75))</f>
        <v>0</v>
      </c>
      <c r="CP76" s="11">
        <f t="shared" ref="CP76" ca="1" si="1164">IF(SUM(CP73:CP75)&lt;0,0,SUM(CP73:CP75))</f>
        <v>0</v>
      </c>
      <c r="CQ76" s="11">
        <f t="shared" ref="CQ76" ca="1" si="1165">IF(SUM(CQ73:CQ75)&lt;0,0,SUM(CQ73:CQ75))</f>
        <v>0</v>
      </c>
      <c r="CR76" s="11">
        <f t="shared" ref="CR76" ca="1" si="1166">IF(SUM(CR73:CR75)&lt;0,0,SUM(CR73:CR75))</f>
        <v>0</v>
      </c>
      <c r="CS76" s="11">
        <f t="shared" ref="CS76" ca="1" si="1167">IF(SUM(CS73:CS75)&lt;0,0,SUM(CS73:CS75))</f>
        <v>0</v>
      </c>
      <c r="CT76" s="11">
        <f t="shared" ref="CT76" ca="1" si="1168">IF(SUM(CT73:CT75)&lt;0,0,SUM(CT73:CT75))</f>
        <v>0</v>
      </c>
      <c r="CU76" s="11">
        <f t="shared" ref="CU76" ca="1" si="1169">IF(SUM(CU73:CU75)&lt;0,0,SUM(CU73:CU75))</f>
        <v>0</v>
      </c>
      <c r="CV76" s="11">
        <f t="shared" ref="CV76" ca="1" si="1170">IF(SUM(CV73:CV75)&lt;0,0,SUM(CV73:CV75))</f>
        <v>0</v>
      </c>
      <c r="CW76" s="11">
        <f t="shared" ref="CW76" ca="1" si="1171">IF(SUM(CW73:CW75)&lt;0,0,SUM(CW73:CW75))</f>
        <v>0</v>
      </c>
      <c r="CX76" s="11">
        <f t="shared" ref="CX76" ca="1" si="1172">IF(SUM(CX73:CX75)&lt;0,0,SUM(CX73:CX75))</f>
        <v>0</v>
      </c>
      <c r="CY76" s="11">
        <f t="shared" ref="CY76" ca="1" si="1173">IF(SUM(CY73:CY75)&lt;0,0,SUM(CY73:CY75))</f>
        <v>0</v>
      </c>
      <c r="CZ76" s="11">
        <f t="shared" ref="CZ76" ca="1" si="1174">IF(SUM(CZ73:CZ75)&lt;0,0,SUM(CZ73:CZ75))</f>
        <v>0</v>
      </c>
      <c r="DA76" s="11">
        <f t="shared" ref="DA76" ca="1" si="1175">IF(SUM(DA73:DA75)&lt;0,0,SUM(DA73:DA75))</f>
        <v>0</v>
      </c>
      <c r="DB76" s="11">
        <f t="shared" ref="DB76" ca="1" si="1176">IF(SUM(DB73:DB75)&lt;0,0,SUM(DB73:DB75))</f>
        <v>0</v>
      </c>
      <c r="DC76" s="11">
        <f t="shared" ref="DC76" ca="1" si="1177">IF(SUM(DC73:DC75)&lt;0,0,SUM(DC73:DC75))</f>
        <v>0</v>
      </c>
      <c r="DD76" s="11">
        <f t="shared" ref="DD76" ca="1" si="1178">IF(SUM(DD73:DD75)&lt;0,0,SUM(DD73:DD75))</f>
        <v>0</v>
      </c>
      <c r="DE76" s="11">
        <f t="shared" ref="DE76" ca="1" si="1179">IF(SUM(DE73:DE75)&lt;0,0,SUM(DE73:DE75))</f>
        <v>0</v>
      </c>
      <c r="DF76" s="11">
        <f t="shared" ref="DF76" ca="1" si="1180">IF(SUM(DF73:DF75)&lt;0,0,SUM(DF73:DF75))</f>
        <v>0</v>
      </c>
      <c r="DG76" s="11">
        <f t="shared" ref="DG76" ca="1" si="1181">IF(SUM(DG73:DG75)&lt;0,0,SUM(DG73:DG75))</f>
        <v>0</v>
      </c>
      <c r="DH76" s="11">
        <f t="shared" ref="DH76" ca="1" si="1182">IF(SUM(DH73:DH75)&lt;0,0,SUM(DH73:DH75))</f>
        <v>0</v>
      </c>
      <c r="DI76" s="11">
        <f t="shared" ref="DI76" ca="1" si="1183">IF(SUM(DI73:DI75)&lt;0,0,SUM(DI73:DI75))</f>
        <v>0</v>
      </c>
      <c r="DJ76" s="11">
        <f t="shared" ref="DJ76" ca="1" si="1184">IF(SUM(DJ73:DJ75)&lt;0,0,SUM(DJ73:DJ75))</f>
        <v>0</v>
      </c>
      <c r="DK76" s="11">
        <f t="shared" ref="DK76" ca="1" si="1185">IF(SUM(DK73:DK75)&lt;0,0,SUM(DK73:DK75))</f>
        <v>0</v>
      </c>
      <c r="DL76" s="11">
        <f t="shared" ref="DL76" ca="1" si="1186">IF(SUM(DL73:DL75)&lt;0,0,SUM(DL73:DL75))</f>
        <v>0</v>
      </c>
      <c r="DM76" s="11">
        <f t="shared" ref="DM76" ca="1" si="1187">IF(SUM(DM73:DM75)&lt;0,0,SUM(DM73:DM75))</f>
        <v>0</v>
      </c>
      <c r="DN76" s="11">
        <f t="shared" ref="DN76" ca="1" si="1188">IF(SUM(DN73:DN75)&lt;0,0,SUM(DN73:DN75))</f>
        <v>0</v>
      </c>
      <c r="DO76" s="11">
        <f t="shared" ref="DO76" ca="1" si="1189">IF(SUM(DO73:DO75)&lt;0,0,SUM(DO73:DO75))</f>
        <v>0</v>
      </c>
      <c r="DP76" s="11">
        <f t="shared" ref="DP76" ca="1" si="1190">IF(SUM(DP73:DP75)&lt;0,0,SUM(DP73:DP75))</f>
        <v>0</v>
      </c>
      <c r="DQ76" s="11">
        <f t="shared" ref="DQ76" ca="1" si="1191">IF(SUM(DQ73:DQ75)&lt;0,0,SUM(DQ73:DQ75))</f>
        <v>0</v>
      </c>
      <c r="DR76" s="11">
        <f t="shared" ref="DR76" ca="1" si="1192">IF(SUM(DR73:DR75)&lt;0,0,SUM(DR73:DR75))</f>
        <v>0</v>
      </c>
      <c r="DS76" s="11">
        <f t="shared" ref="DS76" ca="1" si="1193">IF(SUM(DS73:DS75)&lt;0,0,SUM(DS73:DS75))</f>
        <v>0</v>
      </c>
      <c r="DT76" s="11">
        <f t="shared" ref="DT76" ca="1" si="1194">IF(SUM(DT73:DT75)&lt;0,0,SUM(DT73:DT75))</f>
        <v>0</v>
      </c>
      <c r="DU76" s="11">
        <f t="shared" ref="DU76" ca="1" si="1195">IF(SUM(DU73:DU75)&lt;0,0,SUM(DU73:DU75))</f>
        <v>0</v>
      </c>
      <c r="DV76" s="11">
        <f t="shared" ref="DV76" ca="1" si="1196">IF(SUM(DV73:DV75)&lt;0,0,SUM(DV73:DV75))</f>
        <v>0</v>
      </c>
      <c r="DW76" s="11">
        <f t="shared" ref="DW76" ca="1" si="1197">IF(SUM(DW73:DW75)&lt;0,0,SUM(DW73:DW75))</f>
        <v>0</v>
      </c>
      <c r="DX76" s="11">
        <f t="shared" ref="DX76" ca="1" si="1198">IF(SUM(DX73:DX75)&lt;0,0,SUM(DX73:DX75))</f>
        <v>0</v>
      </c>
      <c r="DY76" s="11">
        <f t="shared" ref="DY76" ca="1" si="1199">IF(SUM(DY73:DY75)&lt;0,0,SUM(DY73:DY75))</f>
        <v>0</v>
      </c>
      <c r="DZ76" s="11">
        <f t="shared" ref="DZ76" ca="1" si="1200">IF(SUM(DZ73:DZ75)&lt;0,0,SUM(DZ73:DZ75))</f>
        <v>0</v>
      </c>
      <c r="EA76" s="11">
        <f t="shared" ref="EA76" ca="1" si="1201">IF(SUM(EA73:EA75)&lt;0,0,SUM(EA73:EA75))</f>
        <v>0</v>
      </c>
      <c r="EB76" s="11">
        <f t="shared" ref="EB76" ca="1" si="1202">IF(SUM(EB73:EB75)&lt;0,0,SUM(EB73:EB75))</f>
        <v>0</v>
      </c>
      <c r="EC76" s="11">
        <f t="shared" ref="EC76" ca="1" si="1203">IF(SUM(EC73:EC75)&lt;0,0,SUM(EC73:EC75))</f>
        <v>0</v>
      </c>
      <c r="ED76" s="11">
        <f t="shared" ref="ED76" ca="1" si="1204">IF(SUM(ED73:ED75)&lt;0,0,SUM(ED73:ED75))</f>
        <v>0</v>
      </c>
      <c r="EE76" s="11">
        <f t="shared" ref="EE76" ca="1" si="1205">IF(SUM(EE73:EE75)&lt;0,0,SUM(EE73:EE75))</f>
        <v>0</v>
      </c>
      <c r="EF76" s="11">
        <f t="shared" ref="EF76" ca="1" si="1206">IF(SUM(EF73:EF75)&lt;0,0,SUM(EF73:EF75))</f>
        <v>0</v>
      </c>
      <c r="EG76" s="11">
        <f t="shared" ref="EG76" ca="1" si="1207">IF(SUM(EG73:EG75)&lt;0,0,SUM(EG73:EG75))</f>
        <v>0</v>
      </c>
      <c r="EH76" s="11">
        <f t="shared" ref="EH76" ca="1" si="1208">IF(SUM(EH73:EH75)&lt;0,0,SUM(EH73:EH75))</f>
        <v>0</v>
      </c>
      <c r="EI76" s="11">
        <f t="shared" ref="EI76" ca="1" si="1209">IF(SUM(EI73:EI75)&lt;0,0,SUM(EI73:EI75))</f>
        <v>0</v>
      </c>
      <c r="EJ76" s="11">
        <f t="shared" ref="EJ76" ca="1" si="1210">IF(SUM(EJ73:EJ75)&lt;0,0,SUM(EJ73:EJ75))</f>
        <v>0</v>
      </c>
      <c r="EK76" s="11">
        <f t="shared" ref="EK76" ca="1" si="1211">IF(SUM(EK73:EK75)&lt;0,0,SUM(EK73:EK75))</f>
        <v>0</v>
      </c>
      <c r="EL76" s="11">
        <f t="shared" ref="EL76" ca="1" si="1212">IF(SUM(EL73:EL75)&lt;0,0,SUM(EL73:EL75))</f>
        <v>0</v>
      </c>
      <c r="EM76" s="11">
        <f t="shared" ref="EM76" ca="1" si="1213">IF(SUM(EM73:EM75)&lt;0,0,SUM(EM73:EM75))</f>
        <v>0</v>
      </c>
      <c r="EN76" s="11">
        <f t="shared" ref="EN76" ca="1" si="1214">IF(SUM(EN73:EN75)&lt;0,0,SUM(EN73:EN75))</f>
        <v>0</v>
      </c>
      <c r="EO76" s="11">
        <f t="shared" ref="EO76" ca="1" si="1215">IF(SUM(EO73:EO75)&lt;0,0,SUM(EO73:EO75))</f>
        <v>0</v>
      </c>
      <c r="EP76" s="11">
        <f t="shared" ref="EP76" ca="1" si="1216">IF(SUM(EP73:EP75)&lt;0,0,SUM(EP73:EP75))</f>
        <v>0</v>
      </c>
      <c r="EQ76" s="11">
        <f t="shared" ref="EQ76" ca="1" si="1217">IF(SUM(EQ73:EQ75)&lt;0,0,SUM(EQ73:EQ75))</f>
        <v>0</v>
      </c>
      <c r="ER76" s="11">
        <f t="shared" ref="ER76" ca="1" si="1218">IF(SUM(ER73:ER75)&lt;0,0,SUM(ER73:ER75))</f>
        <v>0</v>
      </c>
      <c r="ES76" s="11">
        <f t="shared" ref="ES76" ca="1" si="1219">IF(SUM(ES73:ES75)&lt;0,0,SUM(ES73:ES75))</f>
        <v>0</v>
      </c>
      <c r="ET76" s="11">
        <f t="shared" ref="ET76" ca="1" si="1220">IF(SUM(ET73:ET75)&lt;0,0,SUM(ET73:ET75))</f>
        <v>0</v>
      </c>
      <c r="EU76" s="11">
        <f t="shared" ref="EU76" ca="1" si="1221">IF(SUM(EU73:EU75)&lt;0,0,SUM(EU73:EU75))</f>
        <v>0</v>
      </c>
      <c r="EV76" s="11">
        <f t="shared" ref="EV76" ca="1" si="1222">IF(SUM(EV73:EV75)&lt;0,0,SUM(EV73:EV75))</f>
        <v>0</v>
      </c>
      <c r="EW76" s="11">
        <f t="shared" ref="EW76" ca="1" si="1223">IF(SUM(EW73:EW75)&lt;0,0,SUM(EW73:EW75))</f>
        <v>0</v>
      </c>
      <c r="EX76" s="11">
        <f t="shared" ref="EX76" ca="1" si="1224">IF(SUM(EX73:EX75)&lt;0,0,SUM(EX73:EX75))</f>
        <v>0</v>
      </c>
      <c r="EY76" s="11">
        <f t="shared" ref="EY76" ca="1" si="1225">IF(SUM(EY73:EY75)&lt;0,0,SUM(EY73:EY75))</f>
        <v>0</v>
      </c>
      <c r="EZ76" s="11">
        <f t="shared" ref="EZ76" ca="1" si="1226">IF(SUM(EZ73:EZ75)&lt;0,0,SUM(EZ73:EZ75))</f>
        <v>0</v>
      </c>
      <c r="FA76" s="11">
        <f t="shared" ref="FA76" ca="1" si="1227">IF(SUM(FA73:FA75)&lt;0,0,SUM(FA73:FA75))</f>
        <v>0</v>
      </c>
      <c r="FB76" s="11">
        <f t="shared" ref="FB76" ca="1" si="1228">IF(SUM(FB73:FB75)&lt;0,0,SUM(FB73:FB75))</f>
        <v>0</v>
      </c>
      <c r="FC76" s="11">
        <f t="shared" ref="FC76" ca="1" si="1229">IF(SUM(FC73:FC75)&lt;0,0,SUM(FC73:FC75))</f>
        <v>0</v>
      </c>
      <c r="FD76" s="11">
        <f t="shared" ref="FD76" ca="1" si="1230">IF(SUM(FD73:FD75)&lt;0,0,SUM(FD73:FD75))</f>
        <v>0</v>
      </c>
      <c r="FE76" s="11">
        <f t="shared" ref="FE76" ca="1" si="1231">IF(SUM(FE73:FE75)&lt;0,0,SUM(FE73:FE75))</f>
        <v>0</v>
      </c>
      <c r="FF76" s="11">
        <f t="shared" ref="FF76" ca="1" si="1232">IF(SUM(FF73:FF75)&lt;0,0,SUM(FF73:FF75))</f>
        <v>0</v>
      </c>
      <c r="FG76" s="11">
        <f t="shared" ref="FG76" ca="1" si="1233">IF(SUM(FG73:FG75)&lt;0,0,SUM(FG73:FG75))</f>
        <v>0</v>
      </c>
      <c r="FH76" s="11">
        <f t="shared" ref="FH76" ca="1" si="1234">IF(SUM(FH73:FH75)&lt;0,0,SUM(FH73:FH75))</f>
        <v>0</v>
      </c>
      <c r="FI76" s="11">
        <f t="shared" ref="FI76" ca="1" si="1235">IF(SUM(FI73:FI75)&lt;0,0,SUM(FI73:FI75))</f>
        <v>0</v>
      </c>
      <c r="FJ76" s="11">
        <f t="shared" ref="FJ76" ca="1" si="1236">IF(SUM(FJ73:FJ75)&lt;0,0,SUM(FJ73:FJ75))</f>
        <v>0</v>
      </c>
      <c r="FK76" s="11">
        <f t="shared" ref="FK76" ca="1" si="1237">IF(SUM(FK73:FK75)&lt;0,0,SUM(FK73:FK75))</f>
        <v>0</v>
      </c>
      <c r="FL76" s="11">
        <f t="shared" ref="FL76" ca="1" si="1238">IF(SUM(FL73:FL75)&lt;0,0,SUM(FL73:FL75))</f>
        <v>0</v>
      </c>
      <c r="FM76" s="11">
        <f t="shared" ref="FM76" ca="1" si="1239">IF(SUM(FM73:FM75)&lt;0,0,SUM(FM73:FM75))</f>
        <v>0</v>
      </c>
      <c r="FN76" s="11">
        <f t="shared" ref="FN76" ca="1" si="1240">IF(SUM(FN73:FN75)&lt;0,0,SUM(FN73:FN75))</f>
        <v>0</v>
      </c>
      <c r="FO76" s="11">
        <f t="shared" ref="FO76" ca="1" si="1241">IF(SUM(FO73:FO75)&lt;0,0,SUM(FO73:FO75))</f>
        <v>0</v>
      </c>
      <c r="FP76" s="11">
        <f t="shared" ref="FP76" ca="1" si="1242">IF(SUM(FP73:FP75)&lt;0,0,SUM(FP73:FP75))</f>
        <v>0</v>
      </c>
      <c r="FQ76" s="11">
        <f t="shared" ref="FQ76" ca="1" si="1243">IF(SUM(FQ73:FQ75)&lt;0,0,SUM(FQ73:FQ75))</f>
        <v>0</v>
      </c>
      <c r="FR76" s="11">
        <f t="shared" ref="FR76" ca="1" si="1244">IF(SUM(FR73:FR75)&lt;0,0,SUM(FR73:FR75))</f>
        <v>0</v>
      </c>
      <c r="FS76" s="11">
        <f t="shared" ref="FS76" ca="1" si="1245">IF(SUM(FS73:FS75)&lt;0,0,SUM(FS73:FS75))</f>
        <v>0</v>
      </c>
      <c r="FT76" s="11">
        <f t="shared" ref="FT76" ca="1" si="1246">IF(SUM(FT73:FT75)&lt;0,0,SUM(FT73:FT75))</f>
        <v>0</v>
      </c>
      <c r="FU76" s="11">
        <f t="shared" ref="FU76" ca="1" si="1247">IF(SUM(FU73:FU75)&lt;0,0,SUM(FU73:FU75))</f>
        <v>0</v>
      </c>
      <c r="FV76" s="11">
        <f t="shared" ref="FV76" ca="1" si="1248">IF(SUM(FV73:FV75)&lt;0,0,SUM(FV73:FV75))</f>
        <v>0</v>
      </c>
      <c r="FW76" s="11">
        <f t="shared" ref="FW76" ca="1" si="1249">IF(SUM(FW73:FW75)&lt;0,0,SUM(FW73:FW75))</f>
        <v>0</v>
      </c>
      <c r="FX76" s="11">
        <f t="shared" ref="FX76" ca="1" si="1250">IF(SUM(FX73:FX75)&lt;0,0,SUM(FX73:FX75))</f>
        <v>0</v>
      </c>
      <c r="FY76" s="11">
        <f t="shared" ref="FY76" ca="1" si="1251">IF(SUM(FY73:FY75)&lt;0,0,SUM(FY73:FY75))</f>
        <v>0</v>
      </c>
      <c r="FZ76" s="11">
        <f t="shared" ref="FZ76" ca="1" si="1252">IF(SUM(FZ73:FZ75)&lt;0,0,SUM(FZ73:FZ75))</f>
        <v>0</v>
      </c>
      <c r="GA76" s="11">
        <f t="shared" ref="GA76" ca="1" si="1253">IF(SUM(GA73:GA75)&lt;0,0,SUM(GA73:GA75))</f>
        <v>0</v>
      </c>
      <c r="GB76" s="11">
        <f t="shared" ref="GB76" ca="1" si="1254">IF(SUM(GB73:GB75)&lt;0,0,SUM(GB73:GB75))</f>
        <v>0</v>
      </c>
      <c r="GC76" s="11">
        <f t="shared" ref="GC76" ca="1" si="1255">IF(SUM(GC73:GC75)&lt;0,0,SUM(GC73:GC75))</f>
        <v>0</v>
      </c>
      <c r="GD76" s="11">
        <f t="shared" ref="GD76" ca="1" si="1256">IF(SUM(GD73:GD75)&lt;0,0,SUM(GD73:GD75))</f>
        <v>0</v>
      </c>
      <c r="GE76" s="11">
        <f t="shared" ref="GE76" ca="1" si="1257">IF(SUM(GE73:GE75)&lt;0,0,SUM(GE73:GE75))</f>
        <v>0</v>
      </c>
      <c r="GF76" s="11">
        <f t="shared" ref="GF76" ca="1" si="1258">IF(SUM(GF73:GF75)&lt;0,0,SUM(GF73:GF75))</f>
        <v>0</v>
      </c>
      <c r="GG76" s="11">
        <f t="shared" ref="GG76" ca="1" si="1259">IF(SUM(GG73:GG75)&lt;0,0,SUM(GG73:GG75))</f>
        <v>0</v>
      </c>
      <c r="GH76" s="11">
        <f t="shared" ref="GH76" ca="1" si="1260">IF(SUM(GH73:GH75)&lt;0,0,SUM(GH73:GH75))</f>
        <v>0</v>
      </c>
      <c r="GI76" s="11">
        <f t="shared" ref="GI76" ca="1" si="1261">IF(SUM(GI73:GI75)&lt;0,0,SUM(GI73:GI75))</f>
        <v>0</v>
      </c>
      <c r="GJ76" s="11">
        <f t="shared" ref="GJ76" ca="1" si="1262">IF(SUM(GJ73:GJ75)&lt;0,0,SUM(GJ73:GJ75))</f>
        <v>0</v>
      </c>
      <c r="GK76" s="11">
        <f t="shared" ref="GK76" ca="1" si="1263">IF(SUM(GK73:GK75)&lt;0,0,SUM(GK73:GK75))</f>
        <v>0</v>
      </c>
      <c r="GL76" s="11">
        <f t="shared" ref="GL76" ca="1" si="1264">IF(SUM(GL73:GL75)&lt;0,0,SUM(GL73:GL75))</f>
        <v>0</v>
      </c>
      <c r="GM76" s="11">
        <f t="shared" ref="GM76" ca="1" si="1265">IF(SUM(GM73:GM75)&lt;0,0,SUM(GM73:GM75))</f>
        <v>0</v>
      </c>
    </row>
    <row r="77" spans="2:195" x14ac:dyDescent="0.25"/>
    <row r="78" spans="2:195" x14ac:dyDescent="0.25"/>
    <row r="79" spans="2:195" x14ac:dyDescent="0.25">
      <c r="B79" s="13">
        <f>B73+1</f>
        <v>4</v>
      </c>
      <c r="C79" s="1"/>
      <c r="D79" s="1"/>
      <c r="E79" t="s">
        <v>10</v>
      </c>
      <c r="G79" s="6">
        <f ca="1">IFERROR(IF(G$2=1,VLOOKUP($B79,loanData[],10,FALSE),F82),0)</f>
        <v>0</v>
      </c>
      <c r="H79" s="6">
        <f ca="1">IFERROR(IF(H$2=1,VLOOKUP($B79,loanData[],10,FALSE),G82),0)</f>
        <v>0</v>
      </c>
      <c r="I79" s="6">
        <f ca="1">IFERROR(IF(I$2=1,VLOOKUP($B79,loanData[],10,FALSE),H82),0)</f>
        <v>0</v>
      </c>
      <c r="J79" s="6">
        <f ca="1">IFERROR(IF(J$2=1,VLOOKUP($B79,loanData[],10,FALSE),I82),0)</f>
        <v>0</v>
      </c>
      <c r="K79" s="6">
        <f ca="1">IFERROR(IF(K$2=1,VLOOKUP($B79,loanData[],10,FALSE),J82),0)</f>
        <v>0</v>
      </c>
      <c r="L79" s="6">
        <f ca="1">IFERROR(IF(L$2=1,VLOOKUP($B79,loanData[],10,FALSE),K82),0)</f>
        <v>0</v>
      </c>
      <c r="M79" s="6">
        <f ca="1">IFERROR(IF(M$2=1,VLOOKUP($B79,loanData[],10,FALSE),L82),0)</f>
        <v>0</v>
      </c>
      <c r="N79" s="6">
        <f ca="1">IFERROR(IF(N$2=1,VLOOKUP($B79,loanData[],10,FALSE),M82),0)</f>
        <v>0</v>
      </c>
      <c r="O79" s="6">
        <f ca="1">IFERROR(IF(O$2=1,VLOOKUP($B79,loanData[],10,FALSE),N82),0)</f>
        <v>0</v>
      </c>
      <c r="P79" s="6">
        <f ca="1">IFERROR(IF(P$2=1,VLOOKUP($B79,loanData[],10,FALSE),O82),0)</f>
        <v>0</v>
      </c>
      <c r="Q79" s="6">
        <f ca="1">IFERROR(IF(Q$2=1,VLOOKUP($B79,loanData[],10,FALSE),P82),0)</f>
        <v>0</v>
      </c>
      <c r="R79" s="6">
        <f ca="1">IFERROR(IF(R$2=1,VLOOKUP($B79,loanData[],10,FALSE),Q82),0)</f>
        <v>0</v>
      </c>
      <c r="S79" s="6">
        <f ca="1">IFERROR(IF(S$2=1,VLOOKUP($B79,loanData[],10,FALSE),R82),0)</f>
        <v>0</v>
      </c>
      <c r="T79" s="6">
        <f ca="1">IFERROR(IF(T$2=1,VLOOKUP($B79,loanData[],10,FALSE),S82),0)</f>
        <v>0</v>
      </c>
      <c r="U79" s="6">
        <f ca="1">IFERROR(IF(U$2=1,VLOOKUP($B79,loanData[],10,FALSE),T82),0)</f>
        <v>0</v>
      </c>
      <c r="V79" s="6">
        <f ca="1">IFERROR(IF(V$2=1,VLOOKUP($B79,loanData[],10,FALSE),U82),0)</f>
        <v>0</v>
      </c>
      <c r="W79" s="6">
        <f ca="1">IFERROR(IF(W$2=1,VLOOKUP($B79,loanData[],10,FALSE),V82),0)</f>
        <v>0</v>
      </c>
      <c r="X79" s="6">
        <f ca="1">IFERROR(IF(X$2=1,VLOOKUP($B79,loanData[],10,FALSE),W82),0)</f>
        <v>0</v>
      </c>
      <c r="Y79" s="6">
        <f ca="1">IFERROR(IF(Y$2=1,VLOOKUP($B79,loanData[],10,FALSE),X82),0)</f>
        <v>0</v>
      </c>
      <c r="Z79" s="6">
        <f ca="1">IFERROR(IF(Z$2=1,VLOOKUP($B79,loanData[],10,FALSE),Y82),0)</f>
        <v>0</v>
      </c>
      <c r="AA79" s="6">
        <f ca="1">IFERROR(IF(AA$2=1,VLOOKUP($B79,loanData[],10,FALSE),Z82),0)</f>
        <v>0</v>
      </c>
      <c r="AB79" s="6">
        <f ca="1">IFERROR(IF(AB$2=1,VLOOKUP($B79,loanData[],10,FALSE),AA82),0)</f>
        <v>0</v>
      </c>
      <c r="AC79" s="6">
        <f ca="1">IFERROR(IF(AC$2=1,VLOOKUP($B79,loanData[],10,FALSE),AB82),0)</f>
        <v>0</v>
      </c>
      <c r="AD79" s="6">
        <f ca="1">IFERROR(IF(AD$2=1,VLOOKUP($B79,loanData[],10,FALSE),AC82),0)</f>
        <v>0</v>
      </c>
      <c r="AE79" s="6">
        <f ca="1">IFERROR(IF(AE$2=1,VLOOKUP($B79,loanData[],10,FALSE),AD82),0)</f>
        <v>0</v>
      </c>
      <c r="AF79" s="6">
        <f ca="1">IFERROR(IF(AF$2=1,VLOOKUP($B79,loanData[],10,FALSE),AE82),0)</f>
        <v>0</v>
      </c>
      <c r="AG79" s="6">
        <f ca="1">IFERROR(IF(AG$2=1,VLOOKUP($B79,loanData[],10,FALSE),AF82),0)</f>
        <v>0</v>
      </c>
      <c r="AH79" s="6">
        <f ca="1">IFERROR(IF(AH$2=1,VLOOKUP($B79,loanData[],10,FALSE),AG82),0)</f>
        <v>0</v>
      </c>
      <c r="AI79" s="6">
        <f ca="1">IFERROR(IF(AI$2=1,VLOOKUP($B79,loanData[],10,FALSE),AH82),0)</f>
        <v>0</v>
      </c>
      <c r="AJ79" s="6">
        <f ca="1">IFERROR(IF(AJ$2=1,VLOOKUP($B79,loanData[],10,FALSE),AI82),0)</f>
        <v>0</v>
      </c>
      <c r="AK79" s="6">
        <f ca="1">IFERROR(IF(AK$2=1,VLOOKUP($B79,loanData[],10,FALSE),AJ82),0)</f>
        <v>0</v>
      </c>
      <c r="AL79" s="6">
        <f ca="1">IFERROR(IF(AL$2=1,VLOOKUP($B79,loanData[],10,FALSE),AK82),0)</f>
        <v>0</v>
      </c>
      <c r="AM79" s="6">
        <f ca="1">IFERROR(IF(AM$2=1,VLOOKUP($B79,loanData[],10,FALSE),AL82),0)</f>
        <v>0</v>
      </c>
      <c r="AN79" s="6">
        <f ca="1">IFERROR(IF(AN$2=1,VLOOKUP($B79,loanData[],10,FALSE),AM82),0)</f>
        <v>0</v>
      </c>
      <c r="AO79" s="6">
        <f ca="1">IFERROR(IF(AO$2=1,VLOOKUP($B79,loanData[],10,FALSE),AN82),0)</f>
        <v>0</v>
      </c>
      <c r="AP79" s="6">
        <f ca="1">IFERROR(IF(AP$2=1,VLOOKUP($B79,loanData[],10,FALSE),AO82),0)</f>
        <v>0</v>
      </c>
      <c r="AQ79" s="6">
        <f ca="1">IFERROR(IF(AQ$2=1,VLOOKUP($B79,loanData[],10,FALSE),AP82),0)</f>
        <v>0</v>
      </c>
      <c r="AR79" s="6">
        <f ca="1">IFERROR(IF(AR$2=1,VLOOKUP($B79,loanData[],10,FALSE),AQ82),0)</f>
        <v>0</v>
      </c>
      <c r="AS79" s="6">
        <f ca="1">IFERROR(IF(AS$2=1,VLOOKUP($B79,loanData[],10,FALSE),AR82),0)</f>
        <v>0</v>
      </c>
      <c r="AT79" s="6">
        <f ca="1">IFERROR(IF(AT$2=1,VLOOKUP($B79,loanData[],10,FALSE),AS82),0)</f>
        <v>0</v>
      </c>
      <c r="AU79" s="6">
        <f ca="1">IFERROR(IF(AU$2=1,VLOOKUP($B79,loanData[],10,FALSE),AT82),0)</f>
        <v>0</v>
      </c>
      <c r="AV79" s="6">
        <f ca="1">IFERROR(IF(AV$2=1,VLOOKUP($B79,loanData[],10,FALSE),AU82),0)</f>
        <v>0</v>
      </c>
      <c r="AW79" s="6">
        <f ca="1">IFERROR(IF(AW$2=1,VLOOKUP($B79,loanData[],10,FALSE),AV82),0)</f>
        <v>0</v>
      </c>
      <c r="AX79" s="6">
        <f ca="1">IFERROR(IF(AX$2=1,VLOOKUP($B79,loanData[],10,FALSE),AW82),0)</f>
        <v>0</v>
      </c>
      <c r="AY79" s="6">
        <f ca="1">IFERROR(IF(AY$2=1,VLOOKUP($B79,loanData[],10,FALSE),AX82),0)</f>
        <v>0</v>
      </c>
      <c r="AZ79" s="6">
        <f ca="1">IFERROR(IF(AZ$2=1,VLOOKUP($B79,loanData[],10,FALSE),AY82),0)</f>
        <v>0</v>
      </c>
      <c r="BA79" s="6">
        <f ca="1">IFERROR(IF(BA$2=1,VLOOKUP($B79,loanData[],10,FALSE),AZ82),0)</f>
        <v>0</v>
      </c>
      <c r="BB79" s="6">
        <f ca="1">IFERROR(IF(BB$2=1,VLOOKUP($B79,loanData[],10,FALSE),BA82),0)</f>
        <v>0</v>
      </c>
      <c r="BC79" s="6">
        <f ca="1">IFERROR(IF(BC$2=1,VLOOKUP($B79,loanData[],10,FALSE),BB82),0)</f>
        <v>0</v>
      </c>
      <c r="BD79" s="6">
        <f ca="1">IFERROR(IF(BD$2=1,VLOOKUP($B79,loanData[],10,FALSE),BC82),0)</f>
        <v>0</v>
      </c>
      <c r="BE79" s="6">
        <f ca="1">IFERROR(IF(BE$2=1,VLOOKUP($B79,loanData[],10,FALSE),BD82),0)</f>
        <v>0</v>
      </c>
      <c r="BF79" s="6">
        <f ca="1">IFERROR(IF(BF$2=1,VLOOKUP($B79,loanData[],10,FALSE),BE82),0)</f>
        <v>0</v>
      </c>
      <c r="BG79" s="6">
        <f ca="1">IFERROR(IF(BG$2=1,VLOOKUP($B79,loanData[],10,FALSE),BF82),0)</f>
        <v>0</v>
      </c>
      <c r="BH79" s="6">
        <f ca="1">IFERROR(IF(BH$2=1,VLOOKUP($B79,loanData[],10,FALSE),BG82),0)</f>
        <v>0</v>
      </c>
      <c r="BI79" s="6">
        <f ca="1">IFERROR(IF(BI$2=1,VLOOKUP($B79,loanData[],10,FALSE),BH82),0)</f>
        <v>0</v>
      </c>
      <c r="BJ79" s="6">
        <f ca="1">IFERROR(IF(BJ$2=1,VLOOKUP($B79,loanData[],10,FALSE),BI82),0)</f>
        <v>0</v>
      </c>
      <c r="BK79" s="6">
        <f ca="1">IFERROR(IF(BK$2=1,VLOOKUP($B79,loanData[],10,FALSE),BJ82),0)</f>
        <v>0</v>
      </c>
      <c r="BL79" s="6">
        <f ca="1">IFERROR(IF(BL$2=1,VLOOKUP($B79,loanData[],10,FALSE),BK82),0)</f>
        <v>0</v>
      </c>
      <c r="BM79" s="6">
        <f ca="1">IFERROR(IF(BM$2=1,VLOOKUP($B79,loanData[],10,FALSE),BL82),0)</f>
        <v>0</v>
      </c>
      <c r="BN79" s="6">
        <f ca="1">IFERROR(IF(BN$2=1,VLOOKUP($B79,loanData[],10,FALSE),BM82),0)</f>
        <v>0</v>
      </c>
      <c r="BO79" s="6">
        <f ca="1">IFERROR(IF(BO$2=1,VLOOKUP($B79,loanData[],10,FALSE),BN82),0)</f>
        <v>0</v>
      </c>
      <c r="BP79" s="6">
        <f ca="1">IFERROR(IF(BP$2=1,VLOOKUP($B79,loanData[],10,FALSE),BO82),0)</f>
        <v>0</v>
      </c>
      <c r="BQ79" s="6">
        <f ca="1">IFERROR(IF(BQ$2=1,VLOOKUP($B79,loanData[],10,FALSE),BP82),0)</f>
        <v>0</v>
      </c>
      <c r="BR79" s="6">
        <f ca="1">IFERROR(IF(BR$2=1,VLOOKUP($B79,loanData[],10,FALSE),BQ82),0)</f>
        <v>0</v>
      </c>
      <c r="BS79" s="6">
        <f ca="1">IFERROR(IF(BS$2=1,VLOOKUP($B79,loanData[],10,FALSE),BR82),0)</f>
        <v>0</v>
      </c>
      <c r="BT79" s="6">
        <f ca="1">IFERROR(IF(BT$2=1,VLOOKUP($B79,loanData[],10,FALSE),BS82),0)</f>
        <v>0</v>
      </c>
      <c r="BU79" s="6">
        <f ca="1">IFERROR(IF(BU$2=1,VLOOKUP($B79,loanData[],10,FALSE),BT82),0)</f>
        <v>0</v>
      </c>
      <c r="BV79" s="6">
        <f ca="1">IFERROR(IF(BV$2=1,VLOOKUP($B79,loanData[],10,FALSE),BU82),0)</f>
        <v>0</v>
      </c>
      <c r="BW79" s="6">
        <f ca="1">IFERROR(IF(BW$2=1,VLOOKUP($B79,loanData[],10,FALSE),BV82),0)</f>
        <v>0</v>
      </c>
      <c r="BX79" s="6">
        <f ca="1">IFERROR(IF(BX$2=1,VLOOKUP($B79,loanData[],10,FALSE),BW82),0)</f>
        <v>0</v>
      </c>
      <c r="BY79" s="6">
        <f ca="1">IFERROR(IF(BY$2=1,VLOOKUP($B79,loanData[],10,FALSE),BX82),0)</f>
        <v>0</v>
      </c>
      <c r="BZ79" s="6">
        <f ca="1">IFERROR(IF(BZ$2=1,VLOOKUP($B79,loanData[],10,FALSE),BY82),0)</f>
        <v>0</v>
      </c>
      <c r="CA79" s="6">
        <f ca="1">IFERROR(IF(CA$2=1,VLOOKUP($B79,loanData[],10,FALSE),BZ82),0)</f>
        <v>0</v>
      </c>
      <c r="CB79" s="6">
        <f ca="1">IFERROR(IF(CB$2=1,VLOOKUP($B79,loanData[],10,FALSE),CA82),0)</f>
        <v>0</v>
      </c>
      <c r="CC79" s="6">
        <f ca="1">IFERROR(IF(CC$2=1,VLOOKUP($B79,loanData[],10,FALSE),CB82),0)</f>
        <v>0</v>
      </c>
      <c r="CD79" s="6">
        <f ca="1">IFERROR(IF(CD$2=1,VLOOKUP($B79,loanData[],10,FALSE),CC82),0)</f>
        <v>0</v>
      </c>
      <c r="CE79" s="6">
        <f ca="1">IFERROR(IF(CE$2=1,VLOOKUP($B79,loanData[],10,FALSE),CD82),0)</f>
        <v>0</v>
      </c>
      <c r="CF79" s="6">
        <f ca="1">IFERROR(IF(CF$2=1,VLOOKUP($B79,loanData[],10,FALSE),CE82),0)</f>
        <v>0</v>
      </c>
      <c r="CG79" s="6">
        <f ca="1">IFERROR(IF(CG$2=1,VLOOKUP($B79,loanData[],10,FALSE),CF82),0)</f>
        <v>0</v>
      </c>
      <c r="CH79" s="6">
        <f ca="1">IFERROR(IF(CH$2=1,VLOOKUP($B79,loanData[],10,FALSE),CG82),0)</f>
        <v>0</v>
      </c>
      <c r="CI79" s="6">
        <f ca="1">IFERROR(IF(CI$2=1,VLOOKUP($B79,loanData[],10,FALSE),CH82),0)</f>
        <v>0</v>
      </c>
      <c r="CJ79" s="6">
        <f ca="1">IFERROR(IF(CJ$2=1,VLOOKUP($B79,loanData[],10,FALSE),CI82),0)</f>
        <v>0</v>
      </c>
      <c r="CK79" s="6">
        <f ca="1">IFERROR(IF(CK$2=1,VLOOKUP($B79,loanData[],10,FALSE),CJ82),0)</f>
        <v>0</v>
      </c>
      <c r="CL79" s="6">
        <f ca="1">IFERROR(IF(CL$2=1,VLOOKUP($B79,loanData[],10,FALSE),CK82),0)</f>
        <v>0</v>
      </c>
      <c r="CM79" s="6">
        <f ca="1">IFERROR(IF(CM$2=1,VLOOKUP($B79,loanData[],10,FALSE),CL82),0)</f>
        <v>0</v>
      </c>
      <c r="CN79" s="6">
        <f ca="1">IFERROR(IF(CN$2=1,VLOOKUP($B79,loanData[],10,FALSE),CM82),0)</f>
        <v>0</v>
      </c>
      <c r="CO79" s="6">
        <f ca="1">IFERROR(IF(CO$2=1,VLOOKUP($B79,loanData[],10,FALSE),CN82),0)</f>
        <v>0</v>
      </c>
      <c r="CP79" s="6">
        <f ca="1">IFERROR(IF(CP$2=1,VLOOKUP($B79,loanData[],10,FALSE),CO82),0)</f>
        <v>0</v>
      </c>
      <c r="CQ79" s="6">
        <f ca="1">IFERROR(IF(CQ$2=1,VLOOKUP($B79,loanData[],10,FALSE),CP82),0)</f>
        <v>0</v>
      </c>
      <c r="CR79" s="6">
        <f ca="1">IFERROR(IF(CR$2=1,VLOOKUP($B79,loanData[],10,FALSE),CQ82),0)</f>
        <v>0</v>
      </c>
      <c r="CS79" s="6">
        <f ca="1">IFERROR(IF(CS$2=1,VLOOKUP($B79,loanData[],10,FALSE),CR82),0)</f>
        <v>0</v>
      </c>
      <c r="CT79" s="6">
        <f ca="1">IFERROR(IF(CT$2=1,VLOOKUP($B79,loanData[],10,FALSE),CS82),0)</f>
        <v>0</v>
      </c>
      <c r="CU79" s="6">
        <f ca="1">IFERROR(IF(CU$2=1,VLOOKUP($B79,loanData[],10,FALSE),CT82),0)</f>
        <v>0</v>
      </c>
      <c r="CV79" s="6">
        <f ca="1">IFERROR(IF(CV$2=1,VLOOKUP($B79,loanData[],10,FALSE),CU82),0)</f>
        <v>0</v>
      </c>
      <c r="CW79" s="6">
        <f ca="1">IFERROR(IF(CW$2=1,VLOOKUP($B79,loanData[],10,FALSE),CV82),0)</f>
        <v>0</v>
      </c>
      <c r="CX79" s="6">
        <f ca="1">IFERROR(IF(CX$2=1,VLOOKUP($B79,loanData[],10,FALSE),CW82),0)</f>
        <v>0</v>
      </c>
      <c r="CY79" s="6">
        <f ca="1">IFERROR(IF(CY$2=1,VLOOKUP($B79,loanData[],10,FALSE),CX82),0)</f>
        <v>0</v>
      </c>
      <c r="CZ79" s="6">
        <f ca="1">IFERROR(IF(CZ$2=1,VLOOKUP($B79,loanData[],10,FALSE),CY82),0)</f>
        <v>0</v>
      </c>
      <c r="DA79" s="6">
        <f ca="1">IFERROR(IF(DA$2=1,VLOOKUP($B79,loanData[],10,FALSE),CZ82),0)</f>
        <v>0</v>
      </c>
      <c r="DB79" s="6">
        <f ca="1">IFERROR(IF(DB$2=1,VLOOKUP($B79,loanData[],10,FALSE),DA82),0)</f>
        <v>0</v>
      </c>
      <c r="DC79" s="6">
        <f ca="1">IFERROR(IF(DC$2=1,VLOOKUP($B79,loanData[],10,FALSE),DB82),0)</f>
        <v>0</v>
      </c>
      <c r="DD79" s="6">
        <f ca="1">IFERROR(IF(DD$2=1,VLOOKUP($B79,loanData[],10,FALSE),DC82),0)</f>
        <v>0</v>
      </c>
      <c r="DE79" s="6">
        <f ca="1">IFERROR(IF(DE$2=1,VLOOKUP($B79,loanData[],10,FALSE),DD82),0)</f>
        <v>0</v>
      </c>
      <c r="DF79" s="6">
        <f ca="1">IFERROR(IF(DF$2=1,VLOOKUP($B79,loanData[],10,FALSE),DE82),0)</f>
        <v>0</v>
      </c>
      <c r="DG79" s="6">
        <f ca="1">IFERROR(IF(DG$2=1,VLOOKUP($B79,loanData[],10,FALSE),DF82),0)</f>
        <v>0</v>
      </c>
      <c r="DH79" s="6">
        <f ca="1">IFERROR(IF(DH$2=1,VLOOKUP($B79,loanData[],10,FALSE),DG82),0)</f>
        <v>0</v>
      </c>
      <c r="DI79" s="6">
        <f ca="1">IFERROR(IF(DI$2=1,VLOOKUP($B79,loanData[],10,FALSE),DH82),0)</f>
        <v>0</v>
      </c>
      <c r="DJ79" s="6">
        <f ca="1">IFERROR(IF(DJ$2=1,VLOOKUP($B79,loanData[],10,FALSE),DI82),0)</f>
        <v>0</v>
      </c>
      <c r="DK79" s="6">
        <f ca="1">IFERROR(IF(DK$2=1,VLOOKUP($B79,loanData[],10,FALSE),DJ82),0)</f>
        <v>0</v>
      </c>
      <c r="DL79" s="6">
        <f ca="1">IFERROR(IF(DL$2=1,VLOOKUP($B79,loanData[],10,FALSE),DK82),0)</f>
        <v>0</v>
      </c>
      <c r="DM79" s="6">
        <f ca="1">IFERROR(IF(DM$2=1,VLOOKUP($B79,loanData[],10,FALSE),DL82),0)</f>
        <v>0</v>
      </c>
      <c r="DN79" s="6">
        <f ca="1">IFERROR(IF(DN$2=1,VLOOKUP($B79,loanData[],10,FALSE),DM82),0)</f>
        <v>0</v>
      </c>
      <c r="DO79" s="6">
        <f ca="1">IFERROR(IF(DO$2=1,VLOOKUP($B79,loanData[],10,FALSE),DN82),0)</f>
        <v>0</v>
      </c>
      <c r="DP79" s="6">
        <f ca="1">IFERROR(IF(DP$2=1,VLOOKUP($B79,loanData[],10,FALSE),DO82),0)</f>
        <v>0</v>
      </c>
      <c r="DQ79" s="6">
        <f ca="1">IFERROR(IF(DQ$2=1,VLOOKUP($B79,loanData[],10,FALSE),DP82),0)</f>
        <v>0</v>
      </c>
      <c r="DR79" s="6">
        <f ca="1">IFERROR(IF(DR$2=1,VLOOKUP($B79,loanData[],10,FALSE),DQ82),0)</f>
        <v>0</v>
      </c>
      <c r="DS79" s="6">
        <f ca="1">IFERROR(IF(DS$2=1,VLOOKUP($B79,loanData[],10,FALSE),DR82),0)</f>
        <v>0</v>
      </c>
      <c r="DT79" s="6">
        <f ca="1">IFERROR(IF(DT$2=1,VLOOKUP($B79,loanData[],10,FALSE),DS82),0)</f>
        <v>0</v>
      </c>
      <c r="DU79" s="6">
        <f ca="1">IFERROR(IF(DU$2=1,VLOOKUP($B79,loanData[],10,FALSE),DT82),0)</f>
        <v>0</v>
      </c>
      <c r="DV79" s="6">
        <f ca="1">IFERROR(IF(DV$2=1,VLOOKUP($B79,loanData[],10,FALSE),DU82),0)</f>
        <v>0</v>
      </c>
      <c r="DW79" s="6">
        <f ca="1">IFERROR(IF(DW$2=1,VLOOKUP($B79,loanData[],10,FALSE),DV82),0)</f>
        <v>0</v>
      </c>
      <c r="DX79" s="6">
        <f ca="1">IFERROR(IF(DX$2=1,VLOOKUP($B79,loanData[],10,FALSE),DW82),0)</f>
        <v>0</v>
      </c>
      <c r="DY79" s="6">
        <f ca="1">IFERROR(IF(DY$2=1,VLOOKUP($B79,loanData[],10,FALSE),DX82),0)</f>
        <v>0</v>
      </c>
      <c r="DZ79" s="6">
        <f ca="1">IFERROR(IF(DZ$2=1,VLOOKUP($B79,loanData[],10,FALSE),DY82),0)</f>
        <v>0</v>
      </c>
      <c r="EA79" s="6">
        <f ca="1">IFERROR(IF(EA$2=1,VLOOKUP($B79,loanData[],10,FALSE),DZ82),0)</f>
        <v>0</v>
      </c>
      <c r="EB79" s="6">
        <f ca="1">IFERROR(IF(EB$2=1,VLOOKUP($B79,loanData[],10,FALSE),EA82),0)</f>
        <v>0</v>
      </c>
      <c r="EC79" s="6">
        <f ca="1">IFERROR(IF(EC$2=1,VLOOKUP($B79,loanData[],10,FALSE),EB82),0)</f>
        <v>0</v>
      </c>
      <c r="ED79" s="6">
        <f ca="1">IFERROR(IF(ED$2=1,VLOOKUP($B79,loanData[],10,FALSE),EC82),0)</f>
        <v>0</v>
      </c>
      <c r="EE79" s="6">
        <f ca="1">IFERROR(IF(EE$2=1,VLOOKUP($B79,loanData[],10,FALSE),ED82),0)</f>
        <v>0</v>
      </c>
      <c r="EF79" s="6">
        <f ca="1">IFERROR(IF(EF$2=1,VLOOKUP($B79,loanData[],10,FALSE),EE82),0)</f>
        <v>0</v>
      </c>
      <c r="EG79" s="6">
        <f ca="1">IFERROR(IF(EG$2=1,VLOOKUP($B79,loanData[],10,FALSE),EF82),0)</f>
        <v>0</v>
      </c>
      <c r="EH79" s="6">
        <f ca="1">IFERROR(IF(EH$2=1,VLOOKUP($B79,loanData[],10,FALSE),EG82),0)</f>
        <v>0</v>
      </c>
      <c r="EI79" s="6">
        <f ca="1">IFERROR(IF(EI$2=1,VLOOKUP($B79,loanData[],10,FALSE),EH82),0)</f>
        <v>0</v>
      </c>
      <c r="EJ79" s="6">
        <f ca="1">IFERROR(IF(EJ$2=1,VLOOKUP($B79,loanData[],10,FALSE),EI82),0)</f>
        <v>0</v>
      </c>
      <c r="EK79" s="6">
        <f ca="1">IFERROR(IF(EK$2=1,VLOOKUP($B79,loanData[],10,FALSE),EJ82),0)</f>
        <v>0</v>
      </c>
      <c r="EL79" s="6">
        <f ca="1">IFERROR(IF(EL$2=1,VLOOKUP($B79,loanData[],10,FALSE),EK82),0)</f>
        <v>0</v>
      </c>
      <c r="EM79" s="6">
        <f ca="1">IFERROR(IF(EM$2=1,VLOOKUP($B79,loanData[],10,FALSE),EL82),0)</f>
        <v>0</v>
      </c>
      <c r="EN79" s="6">
        <f ca="1">IFERROR(IF(EN$2=1,VLOOKUP($B79,loanData[],10,FALSE),EM82),0)</f>
        <v>0</v>
      </c>
      <c r="EO79" s="6">
        <f ca="1">IFERROR(IF(EO$2=1,VLOOKUP($B79,loanData[],10,FALSE),EN82),0)</f>
        <v>0</v>
      </c>
      <c r="EP79" s="6">
        <f ca="1">IFERROR(IF(EP$2=1,VLOOKUP($B79,loanData[],10,FALSE),EO82),0)</f>
        <v>0</v>
      </c>
      <c r="EQ79" s="6">
        <f ca="1">IFERROR(IF(EQ$2=1,VLOOKUP($B79,loanData[],10,FALSE),EP82),0)</f>
        <v>0</v>
      </c>
      <c r="ER79" s="6">
        <f ca="1">IFERROR(IF(ER$2=1,VLOOKUP($B79,loanData[],10,FALSE),EQ82),0)</f>
        <v>0</v>
      </c>
      <c r="ES79" s="6">
        <f ca="1">IFERROR(IF(ES$2=1,VLOOKUP($B79,loanData[],10,FALSE),ER82),0)</f>
        <v>0</v>
      </c>
      <c r="ET79" s="6">
        <f ca="1">IFERROR(IF(ET$2=1,VLOOKUP($B79,loanData[],10,FALSE),ES82),0)</f>
        <v>0</v>
      </c>
      <c r="EU79" s="6">
        <f ca="1">IFERROR(IF(EU$2=1,VLOOKUP($B79,loanData[],10,FALSE),ET82),0)</f>
        <v>0</v>
      </c>
      <c r="EV79" s="6">
        <f ca="1">IFERROR(IF(EV$2=1,VLOOKUP($B79,loanData[],10,FALSE),EU82),0)</f>
        <v>0</v>
      </c>
      <c r="EW79" s="6">
        <f ca="1">IFERROR(IF(EW$2=1,VLOOKUP($B79,loanData[],10,FALSE),EV82),0)</f>
        <v>0</v>
      </c>
      <c r="EX79" s="6">
        <f ca="1">IFERROR(IF(EX$2=1,VLOOKUP($B79,loanData[],10,FALSE),EW82),0)</f>
        <v>0</v>
      </c>
      <c r="EY79" s="6">
        <f ca="1">IFERROR(IF(EY$2=1,VLOOKUP($B79,loanData[],10,FALSE),EX82),0)</f>
        <v>0</v>
      </c>
      <c r="EZ79" s="6">
        <f ca="1">IFERROR(IF(EZ$2=1,VLOOKUP($B79,loanData[],10,FALSE),EY82),0)</f>
        <v>0</v>
      </c>
      <c r="FA79" s="6">
        <f ca="1">IFERROR(IF(FA$2=1,VLOOKUP($B79,loanData[],10,FALSE),EZ82),0)</f>
        <v>0</v>
      </c>
      <c r="FB79" s="6">
        <f ca="1">IFERROR(IF(FB$2=1,VLOOKUP($B79,loanData[],10,FALSE),FA82),0)</f>
        <v>0</v>
      </c>
      <c r="FC79" s="6">
        <f ca="1">IFERROR(IF(FC$2=1,VLOOKUP($B79,loanData[],10,FALSE),FB82),0)</f>
        <v>0</v>
      </c>
      <c r="FD79" s="6">
        <f ca="1">IFERROR(IF(FD$2=1,VLOOKUP($B79,loanData[],10,FALSE),FC82),0)</f>
        <v>0</v>
      </c>
      <c r="FE79" s="6">
        <f ca="1">IFERROR(IF(FE$2=1,VLOOKUP($B79,loanData[],10,FALSE),FD82),0)</f>
        <v>0</v>
      </c>
      <c r="FF79" s="6">
        <f ca="1">IFERROR(IF(FF$2=1,VLOOKUP($B79,loanData[],10,FALSE),FE82),0)</f>
        <v>0</v>
      </c>
      <c r="FG79" s="6">
        <f ca="1">IFERROR(IF(FG$2=1,VLOOKUP($B79,loanData[],10,FALSE),FF82),0)</f>
        <v>0</v>
      </c>
      <c r="FH79" s="6">
        <f ca="1">IFERROR(IF(FH$2=1,VLOOKUP($B79,loanData[],10,FALSE),FG82),0)</f>
        <v>0</v>
      </c>
      <c r="FI79" s="6">
        <f ca="1">IFERROR(IF(FI$2=1,VLOOKUP($B79,loanData[],10,FALSE),FH82),0)</f>
        <v>0</v>
      </c>
      <c r="FJ79" s="6">
        <f ca="1">IFERROR(IF(FJ$2=1,VLOOKUP($B79,loanData[],10,FALSE),FI82),0)</f>
        <v>0</v>
      </c>
      <c r="FK79" s="6">
        <f ca="1">IFERROR(IF(FK$2=1,VLOOKUP($B79,loanData[],10,FALSE),FJ82),0)</f>
        <v>0</v>
      </c>
      <c r="FL79" s="6">
        <f ca="1">IFERROR(IF(FL$2=1,VLOOKUP($B79,loanData[],10,FALSE),FK82),0)</f>
        <v>0</v>
      </c>
      <c r="FM79" s="6">
        <f ca="1">IFERROR(IF(FM$2=1,VLOOKUP($B79,loanData[],10,FALSE),FL82),0)</f>
        <v>0</v>
      </c>
      <c r="FN79" s="6">
        <f ca="1">IFERROR(IF(FN$2=1,VLOOKUP($B79,loanData[],10,FALSE),FM82),0)</f>
        <v>0</v>
      </c>
      <c r="FO79" s="6">
        <f ca="1">IFERROR(IF(FO$2=1,VLOOKUP($B79,loanData[],10,FALSE),FN82),0)</f>
        <v>0</v>
      </c>
      <c r="FP79" s="6">
        <f ca="1">IFERROR(IF(FP$2=1,VLOOKUP($B79,loanData[],10,FALSE),FO82),0)</f>
        <v>0</v>
      </c>
      <c r="FQ79" s="6">
        <f ca="1">IFERROR(IF(FQ$2=1,VLOOKUP($B79,loanData[],10,FALSE),FP82),0)</f>
        <v>0</v>
      </c>
      <c r="FR79" s="6">
        <f ca="1">IFERROR(IF(FR$2=1,VLOOKUP($B79,loanData[],10,FALSE),FQ82),0)</f>
        <v>0</v>
      </c>
      <c r="FS79" s="6">
        <f ca="1">IFERROR(IF(FS$2=1,VLOOKUP($B79,loanData[],10,FALSE),FR82),0)</f>
        <v>0</v>
      </c>
      <c r="FT79" s="6">
        <f ca="1">IFERROR(IF(FT$2=1,VLOOKUP($B79,loanData[],10,FALSE),FS82),0)</f>
        <v>0</v>
      </c>
      <c r="FU79" s="6">
        <f ca="1">IFERROR(IF(FU$2=1,VLOOKUP($B79,loanData[],10,FALSE),FT82),0)</f>
        <v>0</v>
      </c>
      <c r="FV79" s="6">
        <f ca="1">IFERROR(IF(FV$2=1,VLOOKUP($B79,loanData[],10,FALSE),FU82),0)</f>
        <v>0</v>
      </c>
      <c r="FW79" s="6">
        <f ca="1">IFERROR(IF(FW$2=1,VLOOKUP($B79,loanData[],10,FALSE),FV82),0)</f>
        <v>0</v>
      </c>
      <c r="FX79" s="6">
        <f ca="1">IFERROR(IF(FX$2=1,VLOOKUP($B79,loanData[],10,FALSE),FW82),0)</f>
        <v>0</v>
      </c>
      <c r="FY79" s="6">
        <f ca="1">IFERROR(IF(FY$2=1,VLOOKUP($B79,loanData[],10,FALSE),FX82),0)</f>
        <v>0</v>
      </c>
      <c r="FZ79" s="6">
        <f ca="1">IFERROR(IF(FZ$2=1,VLOOKUP($B79,loanData[],10,FALSE),FY82),0)</f>
        <v>0</v>
      </c>
      <c r="GA79" s="6">
        <f ca="1">IFERROR(IF(GA$2=1,VLOOKUP($B79,loanData[],10,FALSE),FZ82),0)</f>
        <v>0</v>
      </c>
      <c r="GB79" s="6">
        <f ca="1">IFERROR(IF(GB$2=1,VLOOKUP($B79,loanData[],10,FALSE),GA82),0)</f>
        <v>0</v>
      </c>
      <c r="GC79" s="6">
        <f ca="1">IFERROR(IF(GC$2=1,VLOOKUP($B79,loanData[],10,FALSE),GB82),0)</f>
        <v>0</v>
      </c>
      <c r="GD79" s="6">
        <f ca="1">IFERROR(IF(GD$2=1,VLOOKUP($B79,loanData[],10,FALSE),GC82),0)</f>
        <v>0</v>
      </c>
      <c r="GE79" s="6">
        <f ca="1">IFERROR(IF(GE$2=1,VLOOKUP($B79,loanData[],10,FALSE),GD82),0)</f>
        <v>0</v>
      </c>
      <c r="GF79" s="6">
        <f ca="1">IFERROR(IF(GF$2=1,VLOOKUP($B79,loanData[],10,FALSE),GE82),0)</f>
        <v>0</v>
      </c>
      <c r="GG79" s="6">
        <f ca="1">IFERROR(IF(GG$2=1,VLOOKUP($B79,loanData[],10,FALSE),GF82),0)</f>
        <v>0</v>
      </c>
      <c r="GH79" s="6">
        <f ca="1">IFERROR(IF(GH$2=1,VLOOKUP($B79,loanData[],10,FALSE),GG82),0)</f>
        <v>0</v>
      </c>
      <c r="GI79" s="6">
        <f ca="1">IFERROR(IF(GI$2=1,VLOOKUP($B79,loanData[],10,FALSE),GH82),0)</f>
        <v>0</v>
      </c>
      <c r="GJ79" s="6">
        <f ca="1">IFERROR(IF(GJ$2=1,VLOOKUP($B79,loanData[],10,FALSE),GI82),0)</f>
        <v>0</v>
      </c>
      <c r="GK79" s="6">
        <f ca="1">IFERROR(IF(GK$2=1,VLOOKUP($B79,loanData[],10,FALSE),GJ82),0)</f>
        <v>0</v>
      </c>
      <c r="GL79" s="6">
        <f ca="1">IFERROR(IF(GL$2=1,VLOOKUP($B79,loanData[],10,FALSE),GK82),0)</f>
        <v>0</v>
      </c>
      <c r="GM79" s="6">
        <f ca="1">IFERROR(IF(GM$2=1,VLOOKUP($B79,loanData[],10,FALSE),GL82),0)</f>
        <v>0</v>
      </c>
    </row>
    <row r="80" spans="2:195" x14ac:dyDescent="0.25">
      <c r="B80" s="7">
        <f>IFERROR(VLOOKUP($B79,loanData[],2,FALSE),"")</f>
        <v>0</v>
      </c>
      <c r="E80" s="8" t="s">
        <v>6</v>
      </c>
      <c r="F80" s="8"/>
      <c r="G80" s="3">
        <f ca="1">IFERROR(G79*(VLOOKUP($B79,loanData[],7,FALSE)/12),0)</f>
        <v>0</v>
      </c>
      <c r="H80" s="3">
        <f ca="1">IFERROR(H79*(VLOOKUP($B79,loanData[],7,FALSE)/12),0)</f>
        <v>0</v>
      </c>
      <c r="I80" s="3">
        <f ca="1">IFERROR(I79*(VLOOKUP($B79,loanData[],7,FALSE)/12),0)</f>
        <v>0</v>
      </c>
      <c r="J80" s="3">
        <f ca="1">IFERROR(J79*(VLOOKUP($B79,loanData[],7,FALSE)/12),0)</f>
        <v>0</v>
      </c>
      <c r="K80" s="3">
        <f ca="1">IFERROR(K79*(VLOOKUP($B79,loanData[],7,FALSE)/12),0)</f>
        <v>0</v>
      </c>
      <c r="L80" s="3">
        <f ca="1">IFERROR(L79*(VLOOKUP($B79,loanData[],7,FALSE)/12),0)</f>
        <v>0</v>
      </c>
      <c r="M80" s="3">
        <f ca="1">IFERROR(M79*(VLOOKUP($B79,loanData[],7,FALSE)/12),0)</f>
        <v>0</v>
      </c>
      <c r="N80" s="3">
        <f ca="1">IFERROR(N79*(VLOOKUP($B79,loanData[],7,FALSE)/12),0)</f>
        <v>0</v>
      </c>
      <c r="O80" s="3">
        <f ca="1">IFERROR(O79*(VLOOKUP($B79,loanData[],7,FALSE)/12),0)</f>
        <v>0</v>
      </c>
      <c r="P80" s="3">
        <f ca="1">IFERROR(P79*(VLOOKUP($B79,loanData[],7,FALSE)/12),0)</f>
        <v>0</v>
      </c>
      <c r="Q80" s="3">
        <f ca="1">IFERROR(Q79*(VLOOKUP($B79,loanData[],7,FALSE)/12),0)</f>
        <v>0</v>
      </c>
      <c r="R80" s="3">
        <f ca="1">IFERROR(R79*(VLOOKUP($B79,loanData[],7,FALSE)/12),0)</f>
        <v>0</v>
      </c>
      <c r="S80" s="3">
        <f ca="1">IFERROR(S79*(VLOOKUP($B79,loanData[],7,FALSE)/12),0)</f>
        <v>0</v>
      </c>
      <c r="T80" s="3">
        <f ca="1">IFERROR(T79*(VLOOKUP($B79,loanData[],7,FALSE)/12),0)</f>
        <v>0</v>
      </c>
      <c r="U80" s="3">
        <f ca="1">IFERROR(U79*(VLOOKUP($B79,loanData[],7,FALSE)/12),0)</f>
        <v>0</v>
      </c>
      <c r="V80" s="3">
        <f ca="1">IFERROR(V79*(VLOOKUP($B79,loanData[],7,FALSE)/12),0)</f>
        <v>0</v>
      </c>
      <c r="W80" s="3">
        <f ca="1">IFERROR(W79*(VLOOKUP($B79,loanData[],7,FALSE)/12),0)</f>
        <v>0</v>
      </c>
      <c r="X80" s="3">
        <f ca="1">IFERROR(X79*(VLOOKUP($B79,loanData[],7,FALSE)/12),0)</f>
        <v>0</v>
      </c>
      <c r="Y80" s="3">
        <f ca="1">IFERROR(Y79*(VLOOKUP($B79,loanData[],7,FALSE)/12),0)</f>
        <v>0</v>
      </c>
      <c r="Z80" s="3">
        <f ca="1">IFERROR(Z79*(VLOOKUP($B79,loanData[],7,FALSE)/12),0)</f>
        <v>0</v>
      </c>
      <c r="AA80" s="3">
        <f ca="1">IFERROR(AA79*(VLOOKUP($B79,loanData[],7,FALSE)/12),0)</f>
        <v>0</v>
      </c>
      <c r="AB80" s="3">
        <f ca="1">IFERROR(AB79*(VLOOKUP($B79,loanData[],7,FALSE)/12),0)</f>
        <v>0</v>
      </c>
      <c r="AC80" s="3">
        <f ca="1">IFERROR(AC79*(VLOOKUP($B79,loanData[],7,FALSE)/12),0)</f>
        <v>0</v>
      </c>
      <c r="AD80" s="3">
        <f ca="1">IFERROR(AD79*(VLOOKUP($B79,loanData[],7,FALSE)/12),0)</f>
        <v>0</v>
      </c>
      <c r="AE80" s="3">
        <f ca="1">IFERROR(AE79*(VLOOKUP($B79,loanData[],7,FALSE)/12),0)</f>
        <v>0</v>
      </c>
      <c r="AF80" s="3">
        <f ca="1">IFERROR(AF79*(VLOOKUP($B79,loanData[],7,FALSE)/12),0)</f>
        <v>0</v>
      </c>
      <c r="AG80" s="3">
        <f ca="1">IFERROR(AG79*(VLOOKUP($B79,loanData[],7,FALSE)/12),0)</f>
        <v>0</v>
      </c>
      <c r="AH80" s="3">
        <f ca="1">IFERROR(AH79*(VLOOKUP($B79,loanData[],7,FALSE)/12),0)</f>
        <v>0</v>
      </c>
      <c r="AI80" s="3">
        <f ca="1">IFERROR(AI79*(VLOOKUP($B79,loanData[],7,FALSE)/12),0)</f>
        <v>0</v>
      </c>
      <c r="AJ80" s="3">
        <f ca="1">IFERROR(AJ79*(VLOOKUP($B79,loanData[],7,FALSE)/12),0)</f>
        <v>0</v>
      </c>
      <c r="AK80" s="3">
        <f ca="1">IFERROR(AK79*(VLOOKUP($B79,loanData[],7,FALSE)/12),0)</f>
        <v>0</v>
      </c>
      <c r="AL80" s="3">
        <f ca="1">IFERROR(AL79*(VLOOKUP($B79,loanData[],7,FALSE)/12),0)</f>
        <v>0</v>
      </c>
      <c r="AM80" s="3">
        <f ca="1">IFERROR(AM79*(VLOOKUP($B79,loanData[],7,FALSE)/12),0)</f>
        <v>0</v>
      </c>
      <c r="AN80" s="3">
        <f ca="1">IFERROR(AN79*(VLOOKUP($B79,loanData[],7,FALSE)/12),0)</f>
        <v>0</v>
      </c>
      <c r="AO80" s="3">
        <f ca="1">IFERROR(AO79*(VLOOKUP($B79,loanData[],7,FALSE)/12),0)</f>
        <v>0</v>
      </c>
      <c r="AP80" s="3">
        <f ca="1">IFERROR(AP79*(VLOOKUP($B79,loanData[],7,FALSE)/12),0)</f>
        <v>0</v>
      </c>
      <c r="AQ80" s="3">
        <f ca="1">IFERROR(AQ79*(VLOOKUP($B79,loanData[],7,FALSE)/12),0)</f>
        <v>0</v>
      </c>
      <c r="AR80" s="3">
        <f ca="1">IFERROR(AR79*(VLOOKUP($B79,loanData[],7,FALSE)/12),0)</f>
        <v>0</v>
      </c>
      <c r="AS80" s="3">
        <f ca="1">IFERROR(AS79*(VLOOKUP($B79,loanData[],7,FALSE)/12),0)</f>
        <v>0</v>
      </c>
      <c r="AT80" s="3">
        <f ca="1">IFERROR(AT79*(VLOOKUP($B79,loanData[],7,FALSE)/12),0)</f>
        <v>0</v>
      </c>
      <c r="AU80" s="3">
        <f ca="1">IFERROR(AU79*(VLOOKUP($B79,loanData[],7,FALSE)/12),0)</f>
        <v>0</v>
      </c>
      <c r="AV80" s="3">
        <f ca="1">IFERROR(AV79*(VLOOKUP($B79,loanData[],7,FALSE)/12),0)</f>
        <v>0</v>
      </c>
      <c r="AW80" s="3">
        <f ca="1">IFERROR(AW79*(VLOOKUP($B79,loanData[],7,FALSE)/12),0)</f>
        <v>0</v>
      </c>
      <c r="AX80" s="3">
        <f ca="1">IFERROR(AX79*(VLOOKUP($B79,loanData[],7,FALSE)/12),0)</f>
        <v>0</v>
      </c>
      <c r="AY80" s="3">
        <f ca="1">IFERROR(AY79*(VLOOKUP($B79,loanData[],7,FALSE)/12),0)</f>
        <v>0</v>
      </c>
      <c r="AZ80" s="3">
        <f ca="1">IFERROR(AZ79*(VLOOKUP($B79,loanData[],7,FALSE)/12),0)</f>
        <v>0</v>
      </c>
      <c r="BA80" s="3">
        <f ca="1">IFERROR(BA79*(VLOOKUP($B79,loanData[],7,FALSE)/12),0)</f>
        <v>0</v>
      </c>
      <c r="BB80" s="3">
        <f ca="1">IFERROR(BB79*(VLOOKUP($B79,loanData[],7,FALSE)/12),0)</f>
        <v>0</v>
      </c>
      <c r="BC80" s="3">
        <f ca="1">IFERROR(BC79*(VLOOKUP($B79,loanData[],7,FALSE)/12),0)</f>
        <v>0</v>
      </c>
      <c r="BD80" s="3">
        <f ca="1">IFERROR(BD79*(VLOOKUP($B79,loanData[],7,FALSE)/12),0)</f>
        <v>0</v>
      </c>
      <c r="BE80" s="3">
        <f ca="1">IFERROR(BE79*(VLOOKUP($B79,loanData[],7,FALSE)/12),0)</f>
        <v>0</v>
      </c>
      <c r="BF80" s="3">
        <f ca="1">IFERROR(BF79*(VLOOKUP($B79,loanData[],7,FALSE)/12),0)</f>
        <v>0</v>
      </c>
      <c r="BG80" s="3">
        <f ca="1">IFERROR(BG79*(VLOOKUP($B79,loanData[],7,FALSE)/12),0)</f>
        <v>0</v>
      </c>
      <c r="BH80" s="3">
        <f ca="1">IFERROR(BH79*(VLOOKUP($B79,loanData[],7,FALSE)/12),0)</f>
        <v>0</v>
      </c>
      <c r="BI80" s="3">
        <f ca="1">IFERROR(BI79*(VLOOKUP($B79,loanData[],7,FALSE)/12),0)</f>
        <v>0</v>
      </c>
      <c r="BJ80" s="3">
        <f ca="1">IFERROR(BJ79*(VLOOKUP($B79,loanData[],7,FALSE)/12),0)</f>
        <v>0</v>
      </c>
      <c r="BK80" s="3">
        <f ca="1">IFERROR(BK79*(VLOOKUP($B79,loanData[],7,FALSE)/12),0)</f>
        <v>0</v>
      </c>
      <c r="BL80" s="3">
        <f ca="1">IFERROR(BL79*(VLOOKUP($B79,loanData[],7,FALSE)/12),0)</f>
        <v>0</v>
      </c>
      <c r="BM80" s="3">
        <f ca="1">IFERROR(BM79*(VLOOKUP($B79,loanData[],7,FALSE)/12),0)</f>
        <v>0</v>
      </c>
      <c r="BN80" s="3">
        <f ca="1">IFERROR(BN79*(VLOOKUP($B79,loanData[],7,FALSE)/12),0)</f>
        <v>0</v>
      </c>
      <c r="BO80" s="3">
        <f ca="1">IFERROR(BO79*(VLOOKUP($B79,loanData[],7,FALSE)/12),0)</f>
        <v>0</v>
      </c>
      <c r="BP80" s="3">
        <f ca="1">IFERROR(BP79*(VLOOKUP($B79,loanData[],7,FALSE)/12),0)</f>
        <v>0</v>
      </c>
      <c r="BQ80" s="3">
        <f ca="1">IFERROR(BQ79*(VLOOKUP($B79,loanData[],7,FALSE)/12),0)</f>
        <v>0</v>
      </c>
      <c r="BR80" s="3">
        <f ca="1">IFERROR(BR79*(VLOOKUP($B79,loanData[],7,FALSE)/12),0)</f>
        <v>0</v>
      </c>
      <c r="BS80" s="3">
        <f ca="1">IFERROR(BS79*(VLOOKUP($B79,loanData[],7,FALSE)/12),0)</f>
        <v>0</v>
      </c>
      <c r="BT80" s="3">
        <f ca="1">IFERROR(BT79*(VLOOKUP($B79,loanData[],7,FALSE)/12),0)</f>
        <v>0</v>
      </c>
      <c r="BU80" s="3">
        <f ca="1">IFERROR(BU79*(VLOOKUP($B79,loanData[],7,FALSE)/12),0)</f>
        <v>0</v>
      </c>
      <c r="BV80" s="3">
        <f ca="1">IFERROR(BV79*(VLOOKUP($B79,loanData[],7,FALSE)/12),0)</f>
        <v>0</v>
      </c>
      <c r="BW80" s="3">
        <f ca="1">IFERROR(BW79*(VLOOKUP($B79,loanData[],7,FALSE)/12),0)</f>
        <v>0</v>
      </c>
      <c r="BX80" s="3">
        <f ca="1">IFERROR(BX79*(VLOOKUP($B79,loanData[],7,FALSE)/12),0)</f>
        <v>0</v>
      </c>
      <c r="BY80" s="3">
        <f ca="1">IFERROR(BY79*(VLOOKUP($B79,loanData[],7,FALSE)/12),0)</f>
        <v>0</v>
      </c>
      <c r="BZ80" s="3">
        <f ca="1">IFERROR(BZ79*(VLOOKUP($B79,loanData[],7,FALSE)/12),0)</f>
        <v>0</v>
      </c>
      <c r="CA80" s="3">
        <f ca="1">IFERROR(CA79*(VLOOKUP($B79,loanData[],7,FALSE)/12),0)</f>
        <v>0</v>
      </c>
      <c r="CB80" s="3">
        <f ca="1">IFERROR(CB79*(VLOOKUP($B79,loanData[],7,FALSE)/12),0)</f>
        <v>0</v>
      </c>
      <c r="CC80" s="3">
        <f ca="1">IFERROR(CC79*(VLOOKUP($B79,loanData[],7,FALSE)/12),0)</f>
        <v>0</v>
      </c>
      <c r="CD80" s="3">
        <f ca="1">IFERROR(CD79*(VLOOKUP($B79,loanData[],7,FALSE)/12),0)</f>
        <v>0</v>
      </c>
      <c r="CE80" s="3">
        <f ca="1">IFERROR(CE79*(VLOOKUP($B79,loanData[],7,FALSE)/12),0)</f>
        <v>0</v>
      </c>
      <c r="CF80" s="3">
        <f ca="1">IFERROR(CF79*(VLOOKUP($B79,loanData[],7,FALSE)/12),0)</f>
        <v>0</v>
      </c>
      <c r="CG80" s="3">
        <f ca="1">IFERROR(CG79*(VLOOKUP($B79,loanData[],7,FALSE)/12),0)</f>
        <v>0</v>
      </c>
      <c r="CH80" s="3">
        <f ca="1">IFERROR(CH79*(VLOOKUP($B79,loanData[],7,FALSE)/12),0)</f>
        <v>0</v>
      </c>
      <c r="CI80" s="3">
        <f ca="1">IFERROR(CI79*(VLOOKUP($B79,loanData[],7,FALSE)/12),0)</f>
        <v>0</v>
      </c>
      <c r="CJ80" s="3">
        <f ca="1">IFERROR(CJ79*(VLOOKUP($B79,loanData[],7,FALSE)/12),0)</f>
        <v>0</v>
      </c>
      <c r="CK80" s="3">
        <f ca="1">IFERROR(CK79*(VLOOKUP($B79,loanData[],7,FALSE)/12),0)</f>
        <v>0</v>
      </c>
      <c r="CL80" s="3">
        <f ca="1">IFERROR(CL79*(VLOOKUP($B79,loanData[],7,FALSE)/12),0)</f>
        <v>0</v>
      </c>
      <c r="CM80" s="3">
        <f ca="1">IFERROR(CM79*(VLOOKUP($B79,loanData[],7,FALSE)/12),0)</f>
        <v>0</v>
      </c>
      <c r="CN80" s="3">
        <f ca="1">IFERROR(CN79*(VLOOKUP($B79,loanData[],7,FALSE)/12),0)</f>
        <v>0</v>
      </c>
      <c r="CO80" s="3">
        <f ca="1">IFERROR(CO79*(VLOOKUP($B79,loanData[],7,FALSE)/12),0)</f>
        <v>0</v>
      </c>
      <c r="CP80" s="3">
        <f ca="1">IFERROR(CP79*(VLOOKUP($B79,loanData[],7,FALSE)/12),0)</f>
        <v>0</v>
      </c>
      <c r="CQ80" s="3">
        <f ca="1">IFERROR(CQ79*(VLOOKUP($B79,loanData[],7,FALSE)/12),0)</f>
        <v>0</v>
      </c>
      <c r="CR80" s="3">
        <f ca="1">IFERROR(CR79*(VLOOKUP($B79,loanData[],7,FALSE)/12),0)</f>
        <v>0</v>
      </c>
      <c r="CS80" s="3">
        <f ca="1">IFERROR(CS79*(VLOOKUP($B79,loanData[],7,FALSE)/12),0)</f>
        <v>0</v>
      </c>
      <c r="CT80" s="3">
        <f ca="1">IFERROR(CT79*(VLOOKUP($B79,loanData[],7,FALSE)/12),0)</f>
        <v>0</v>
      </c>
      <c r="CU80" s="3">
        <f ca="1">IFERROR(CU79*(VLOOKUP($B79,loanData[],7,FALSE)/12),0)</f>
        <v>0</v>
      </c>
      <c r="CV80" s="3">
        <f ca="1">IFERROR(CV79*(VLOOKUP($B79,loanData[],7,FALSE)/12),0)</f>
        <v>0</v>
      </c>
      <c r="CW80" s="3">
        <f ca="1">IFERROR(CW79*(VLOOKUP($B79,loanData[],7,FALSE)/12),0)</f>
        <v>0</v>
      </c>
      <c r="CX80" s="3">
        <f ca="1">IFERROR(CX79*(VLOOKUP($B79,loanData[],7,FALSE)/12),0)</f>
        <v>0</v>
      </c>
      <c r="CY80" s="3">
        <f ca="1">IFERROR(CY79*(VLOOKUP($B79,loanData[],7,FALSE)/12),0)</f>
        <v>0</v>
      </c>
      <c r="CZ80" s="3">
        <f ca="1">IFERROR(CZ79*(VLOOKUP($B79,loanData[],7,FALSE)/12),0)</f>
        <v>0</v>
      </c>
      <c r="DA80" s="3">
        <f ca="1">IFERROR(DA79*(VLOOKUP($B79,loanData[],7,FALSE)/12),0)</f>
        <v>0</v>
      </c>
      <c r="DB80" s="3">
        <f ca="1">IFERROR(DB79*(VLOOKUP($B79,loanData[],7,FALSE)/12),0)</f>
        <v>0</v>
      </c>
      <c r="DC80" s="3">
        <f ca="1">IFERROR(DC79*(VLOOKUP($B79,loanData[],7,FALSE)/12),0)</f>
        <v>0</v>
      </c>
      <c r="DD80" s="3">
        <f ca="1">IFERROR(DD79*(VLOOKUP($B79,loanData[],7,FALSE)/12),0)</f>
        <v>0</v>
      </c>
      <c r="DE80" s="3">
        <f ca="1">IFERROR(DE79*(VLOOKUP($B79,loanData[],7,FALSE)/12),0)</f>
        <v>0</v>
      </c>
      <c r="DF80" s="3">
        <f ca="1">IFERROR(DF79*(VLOOKUP($B79,loanData[],7,FALSE)/12),0)</f>
        <v>0</v>
      </c>
      <c r="DG80" s="3">
        <f ca="1">IFERROR(DG79*(VLOOKUP($B79,loanData[],7,FALSE)/12),0)</f>
        <v>0</v>
      </c>
      <c r="DH80" s="3">
        <f ca="1">IFERROR(DH79*(VLOOKUP($B79,loanData[],7,FALSE)/12),0)</f>
        <v>0</v>
      </c>
      <c r="DI80" s="3">
        <f ca="1">IFERROR(DI79*(VLOOKUP($B79,loanData[],7,FALSE)/12),0)</f>
        <v>0</v>
      </c>
      <c r="DJ80" s="3">
        <f ca="1">IFERROR(DJ79*(VLOOKUP($B79,loanData[],7,FALSE)/12),0)</f>
        <v>0</v>
      </c>
      <c r="DK80" s="3">
        <f ca="1">IFERROR(DK79*(VLOOKUP($B79,loanData[],7,FALSE)/12),0)</f>
        <v>0</v>
      </c>
      <c r="DL80" s="3">
        <f ca="1">IFERROR(DL79*(VLOOKUP($B79,loanData[],7,FALSE)/12),0)</f>
        <v>0</v>
      </c>
      <c r="DM80" s="3">
        <f ca="1">IFERROR(DM79*(VLOOKUP($B79,loanData[],7,FALSE)/12),0)</f>
        <v>0</v>
      </c>
      <c r="DN80" s="3">
        <f ca="1">IFERROR(DN79*(VLOOKUP($B79,loanData[],7,FALSE)/12),0)</f>
        <v>0</v>
      </c>
      <c r="DO80" s="3">
        <f ca="1">IFERROR(DO79*(VLOOKUP($B79,loanData[],7,FALSE)/12),0)</f>
        <v>0</v>
      </c>
      <c r="DP80" s="3">
        <f ca="1">IFERROR(DP79*(VLOOKUP($B79,loanData[],7,FALSE)/12),0)</f>
        <v>0</v>
      </c>
      <c r="DQ80" s="3">
        <f ca="1">IFERROR(DQ79*(VLOOKUP($B79,loanData[],7,FALSE)/12),0)</f>
        <v>0</v>
      </c>
      <c r="DR80" s="3">
        <f ca="1">IFERROR(DR79*(VLOOKUP($B79,loanData[],7,FALSE)/12),0)</f>
        <v>0</v>
      </c>
      <c r="DS80" s="3">
        <f ca="1">IFERROR(DS79*(VLOOKUP($B79,loanData[],7,FALSE)/12),0)</f>
        <v>0</v>
      </c>
      <c r="DT80" s="3">
        <f ca="1">IFERROR(DT79*(VLOOKUP($B79,loanData[],7,FALSE)/12),0)</f>
        <v>0</v>
      </c>
      <c r="DU80" s="3">
        <f ca="1">IFERROR(DU79*(VLOOKUP($B79,loanData[],7,FALSE)/12),0)</f>
        <v>0</v>
      </c>
      <c r="DV80" s="3">
        <f ca="1">IFERROR(DV79*(VLOOKUP($B79,loanData[],7,FALSE)/12),0)</f>
        <v>0</v>
      </c>
      <c r="DW80" s="3">
        <f ca="1">IFERROR(DW79*(VLOOKUP($B79,loanData[],7,FALSE)/12),0)</f>
        <v>0</v>
      </c>
      <c r="DX80" s="3">
        <f ca="1">IFERROR(DX79*(VLOOKUP($B79,loanData[],7,FALSE)/12),0)</f>
        <v>0</v>
      </c>
      <c r="DY80" s="3">
        <f ca="1">IFERROR(DY79*(VLOOKUP($B79,loanData[],7,FALSE)/12),0)</f>
        <v>0</v>
      </c>
      <c r="DZ80" s="3">
        <f ca="1">IFERROR(DZ79*(VLOOKUP($B79,loanData[],7,FALSE)/12),0)</f>
        <v>0</v>
      </c>
      <c r="EA80" s="3">
        <f ca="1">IFERROR(EA79*(VLOOKUP($B79,loanData[],7,FALSE)/12),0)</f>
        <v>0</v>
      </c>
      <c r="EB80" s="3">
        <f ca="1">IFERROR(EB79*(VLOOKUP($B79,loanData[],7,FALSE)/12),0)</f>
        <v>0</v>
      </c>
      <c r="EC80" s="3">
        <f ca="1">IFERROR(EC79*(VLOOKUP($B79,loanData[],7,FALSE)/12),0)</f>
        <v>0</v>
      </c>
      <c r="ED80" s="3">
        <f ca="1">IFERROR(ED79*(VLOOKUP($B79,loanData[],7,FALSE)/12),0)</f>
        <v>0</v>
      </c>
      <c r="EE80" s="3">
        <f ca="1">IFERROR(EE79*(VLOOKUP($B79,loanData[],7,FALSE)/12),0)</f>
        <v>0</v>
      </c>
      <c r="EF80" s="3">
        <f ca="1">IFERROR(EF79*(VLOOKUP($B79,loanData[],7,FALSE)/12),0)</f>
        <v>0</v>
      </c>
      <c r="EG80" s="3">
        <f ca="1">IFERROR(EG79*(VLOOKUP($B79,loanData[],7,FALSE)/12),0)</f>
        <v>0</v>
      </c>
      <c r="EH80" s="3">
        <f ca="1">IFERROR(EH79*(VLOOKUP($B79,loanData[],7,FALSE)/12),0)</f>
        <v>0</v>
      </c>
      <c r="EI80" s="3">
        <f ca="1">IFERROR(EI79*(VLOOKUP($B79,loanData[],7,FALSE)/12),0)</f>
        <v>0</v>
      </c>
      <c r="EJ80" s="3">
        <f ca="1">IFERROR(EJ79*(VLOOKUP($B79,loanData[],7,FALSE)/12),0)</f>
        <v>0</v>
      </c>
      <c r="EK80" s="3">
        <f ca="1">IFERROR(EK79*(VLOOKUP($B79,loanData[],7,FALSE)/12),0)</f>
        <v>0</v>
      </c>
      <c r="EL80" s="3">
        <f ca="1">IFERROR(EL79*(VLOOKUP($B79,loanData[],7,FALSE)/12),0)</f>
        <v>0</v>
      </c>
      <c r="EM80" s="3">
        <f ca="1">IFERROR(EM79*(VLOOKUP($B79,loanData[],7,FALSE)/12),0)</f>
        <v>0</v>
      </c>
      <c r="EN80" s="3">
        <f ca="1">IFERROR(EN79*(VLOOKUP($B79,loanData[],7,FALSE)/12),0)</f>
        <v>0</v>
      </c>
      <c r="EO80" s="3">
        <f ca="1">IFERROR(EO79*(VLOOKUP($B79,loanData[],7,FALSE)/12),0)</f>
        <v>0</v>
      </c>
      <c r="EP80" s="3">
        <f ca="1">IFERROR(EP79*(VLOOKUP($B79,loanData[],7,FALSE)/12),0)</f>
        <v>0</v>
      </c>
      <c r="EQ80" s="3">
        <f ca="1">IFERROR(EQ79*(VLOOKUP($B79,loanData[],7,FALSE)/12),0)</f>
        <v>0</v>
      </c>
      <c r="ER80" s="3">
        <f ca="1">IFERROR(ER79*(VLOOKUP($B79,loanData[],7,FALSE)/12),0)</f>
        <v>0</v>
      </c>
      <c r="ES80" s="3">
        <f ca="1">IFERROR(ES79*(VLOOKUP($B79,loanData[],7,FALSE)/12),0)</f>
        <v>0</v>
      </c>
      <c r="ET80" s="3">
        <f ca="1">IFERROR(ET79*(VLOOKUP($B79,loanData[],7,FALSE)/12),0)</f>
        <v>0</v>
      </c>
      <c r="EU80" s="3">
        <f ca="1">IFERROR(EU79*(VLOOKUP($B79,loanData[],7,FALSE)/12),0)</f>
        <v>0</v>
      </c>
      <c r="EV80" s="3">
        <f ca="1">IFERROR(EV79*(VLOOKUP($B79,loanData[],7,FALSE)/12),0)</f>
        <v>0</v>
      </c>
      <c r="EW80" s="3">
        <f ca="1">IFERROR(EW79*(VLOOKUP($B79,loanData[],7,FALSE)/12),0)</f>
        <v>0</v>
      </c>
      <c r="EX80" s="3">
        <f ca="1">IFERROR(EX79*(VLOOKUP($B79,loanData[],7,FALSE)/12),0)</f>
        <v>0</v>
      </c>
      <c r="EY80" s="3">
        <f ca="1">IFERROR(EY79*(VLOOKUP($B79,loanData[],7,FALSE)/12),0)</f>
        <v>0</v>
      </c>
      <c r="EZ80" s="3">
        <f ca="1">IFERROR(EZ79*(VLOOKUP($B79,loanData[],7,FALSE)/12),0)</f>
        <v>0</v>
      </c>
      <c r="FA80" s="3">
        <f ca="1">IFERROR(FA79*(VLOOKUP($B79,loanData[],7,FALSE)/12),0)</f>
        <v>0</v>
      </c>
      <c r="FB80" s="3">
        <f ca="1">IFERROR(FB79*(VLOOKUP($B79,loanData[],7,FALSE)/12),0)</f>
        <v>0</v>
      </c>
      <c r="FC80" s="3">
        <f ca="1">IFERROR(FC79*(VLOOKUP($B79,loanData[],7,FALSE)/12),0)</f>
        <v>0</v>
      </c>
      <c r="FD80" s="3">
        <f ca="1">IFERROR(FD79*(VLOOKUP($B79,loanData[],7,FALSE)/12),0)</f>
        <v>0</v>
      </c>
      <c r="FE80" s="3">
        <f ca="1">IFERROR(FE79*(VLOOKUP($B79,loanData[],7,FALSE)/12),0)</f>
        <v>0</v>
      </c>
      <c r="FF80" s="3">
        <f ca="1">IFERROR(FF79*(VLOOKUP($B79,loanData[],7,FALSE)/12),0)</f>
        <v>0</v>
      </c>
      <c r="FG80" s="3">
        <f ca="1">IFERROR(FG79*(VLOOKUP($B79,loanData[],7,FALSE)/12),0)</f>
        <v>0</v>
      </c>
      <c r="FH80" s="3">
        <f ca="1">IFERROR(FH79*(VLOOKUP($B79,loanData[],7,FALSE)/12),0)</f>
        <v>0</v>
      </c>
      <c r="FI80" s="3">
        <f ca="1">IFERROR(FI79*(VLOOKUP($B79,loanData[],7,FALSE)/12),0)</f>
        <v>0</v>
      </c>
      <c r="FJ80" s="3">
        <f ca="1">IFERROR(FJ79*(VLOOKUP($B79,loanData[],7,FALSE)/12),0)</f>
        <v>0</v>
      </c>
      <c r="FK80" s="3">
        <f ca="1">IFERROR(FK79*(VLOOKUP($B79,loanData[],7,FALSE)/12),0)</f>
        <v>0</v>
      </c>
      <c r="FL80" s="3">
        <f ca="1">IFERROR(FL79*(VLOOKUP($B79,loanData[],7,FALSE)/12),0)</f>
        <v>0</v>
      </c>
      <c r="FM80" s="3">
        <f ca="1">IFERROR(FM79*(VLOOKUP($B79,loanData[],7,FALSE)/12),0)</f>
        <v>0</v>
      </c>
      <c r="FN80" s="3">
        <f ca="1">IFERROR(FN79*(VLOOKUP($B79,loanData[],7,FALSE)/12),0)</f>
        <v>0</v>
      </c>
      <c r="FO80" s="3">
        <f ca="1">IFERROR(FO79*(VLOOKUP($B79,loanData[],7,FALSE)/12),0)</f>
        <v>0</v>
      </c>
      <c r="FP80" s="3">
        <f ca="1">IFERROR(FP79*(VLOOKUP($B79,loanData[],7,FALSE)/12),0)</f>
        <v>0</v>
      </c>
      <c r="FQ80" s="3">
        <f ca="1">IFERROR(FQ79*(VLOOKUP($B79,loanData[],7,FALSE)/12),0)</f>
        <v>0</v>
      </c>
      <c r="FR80" s="3">
        <f ca="1">IFERROR(FR79*(VLOOKUP($B79,loanData[],7,FALSE)/12),0)</f>
        <v>0</v>
      </c>
      <c r="FS80" s="3">
        <f ca="1">IFERROR(FS79*(VLOOKUP($B79,loanData[],7,FALSE)/12),0)</f>
        <v>0</v>
      </c>
      <c r="FT80" s="3">
        <f ca="1">IFERROR(FT79*(VLOOKUP($B79,loanData[],7,FALSE)/12),0)</f>
        <v>0</v>
      </c>
      <c r="FU80" s="3">
        <f ca="1">IFERROR(FU79*(VLOOKUP($B79,loanData[],7,FALSE)/12),0)</f>
        <v>0</v>
      </c>
      <c r="FV80" s="3">
        <f ca="1">IFERROR(FV79*(VLOOKUP($B79,loanData[],7,FALSE)/12),0)</f>
        <v>0</v>
      </c>
      <c r="FW80" s="3">
        <f ca="1">IFERROR(FW79*(VLOOKUP($B79,loanData[],7,FALSE)/12),0)</f>
        <v>0</v>
      </c>
      <c r="FX80" s="3">
        <f ca="1">IFERROR(FX79*(VLOOKUP($B79,loanData[],7,FALSE)/12),0)</f>
        <v>0</v>
      </c>
      <c r="FY80" s="3">
        <f ca="1">IFERROR(FY79*(VLOOKUP($B79,loanData[],7,FALSE)/12),0)</f>
        <v>0</v>
      </c>
      <c r="FZ80" s="3">
        <f ca="1">IFERROR(FZ79*(VLOOKUP($B79,loanData[],7,FALSE)/12),0)</f>
        <v>0</v>
      </c>
      <c r="GA80" s="3">
        <f ca="1">IFERROR(GA79*(VLOOKUP($B79,loanData[],7,FALSE)/12),0)</f>
        <v>0</v>
      </c>
      <c r="GB80" s="3">
        <f ca="1">IFERROR(GB79*(VLOOKUP($B79,loanData[],7,FALSE)/12),0)</f>
        <v>0</v>
      </c>
      <c r="GC80" s="3">
        <f ca="1">IFERROR(GC79*(VLOOKUP($B79,loanData[],7,FALSE)/12),0)</f>
        <v>0</v>
      </c>
      <c r="GD80" s="3">
        <f ca="1">IFERROR(GD79*(VLOOKUP($B79,loanData[],7,FALSE)/12),0)</f>
        <v>0</v>
      </c>
      <c r="GE80" s="3">
        <f ca="1">IFERROR(GE79*(VLOOKUP($B79,loanData[],7,FALSE)/12),0)</f>
        <v>0</v>
      </c>
      <c r="GF80" s="3">
        <f ca="1">IFERROR(GF79*(VLOOKUP($B79,loanData[],7,FALSE)/12),0)</f>
        <v>0</v>
      </c>
      <c r="GG80" s="3">
        <f ca="1">IFERROR(GG79*(VLOOKUP($B79,loanData[],7,FALSE)/12),0)</f>
        <v>0</v>
      </c>
      <c r="GH80" s="3">
        <f ca="1">IFERROR(GH79*(VLOOKUP($B79,loanData[],7,FALSE)/12),0)</f>
        <v>0</v>
      </c>
      <c r="GI80" s="3">
        <f ca="1">IFERROR(GI79*(VLOOKUP($B79,loanData[],7,FALSE)/12),0)</f>
        <v>0</v>
      </c>
      <c r="GJ80" s="3">
        <f ca="1">IFERROR(GJ79*(VLOOKUP($B79,loanData[],7,FALSE)/12),0)</f>
        <v>0</v>
      </c>
      <c r="GK80" s="3">
        <f ca="1">IFERROR(GK79*(VLOOKUP($B79,loanData[],7,FALSE)/12),0)</f>
        <v>0</v>
      </c>
      <c r="GL80" s="3">
        <f ca="1">IFERROR(GL79*(VLOOKUP($B79,loanData[],7,FALSE)/12),0)</f>
        <v>0</v>
      </c>
      <c r="GM80" s="3">
        <f ca="1">IFERROR(GM79*(VLOOKUP($B79,loanData[],7,FALSE)/12),0)</f>
        <v>0</v>
      </c>
    </row>
    <row r="81" spans="2:195" x14ac:dyDescent="0.25">
      <c r="B81" s="7">
        <f>IFERROR(VLOOKUP($B79,loanData[],3,FALSE),"")</f>
        <v>0</v>
      </c>
      <c r="E81" s="9" t="s">
        <v>11</v>
      </c>
      <c r="F81" s="9"/>
      <c r="G81" s="18">
        <f t="shared" ref="G81" ca="1" si="1266">IF(AND(G75&lt;&gt;G$7,G75&lt;&gt;0,SUM(G69,G75)&lt;&gt;G$7),G$7-G75,IF(AND(SUM(G79:G80,G$7)&lt;0,G76=0),-SUM(G79:G80),IF(F76=0,G$7,0)))</f>
        <v>0</v>
      </c>
      <c r="H81" s="18">
        <f t="shared" ref="H81" ca="1" si="1267">IF(AND(H75&lt;&gt;H$7,H75&lt;&gt;0,SUM(H69,H75)&lt;&gt;H$7),H$7-H75,IF(AND(SUM(H79:H80,H$7)&lt;0,H76=0),-SUM(H79:H80),IF(G76=0,H$7,0)))</f>
        <v>0</v>
      </c>
      <c r="I81" s="18">
        <f t="shared" ref="I81" ca="1" si="1268">IF(AND(I75&lt;&gt;I$7,I75&lt;&gt;0,SUM(I69,I75)&lt;&gt;I$7),I$7-I75,IF(AND(SUM(I79:I80,I$7)&lt;0,I76=0),-SUM(I79:I80),IF(H76=0,I$7,0)))</f>
        <v>0</v>
      </c>
      <c r="J81" s="18">
        <f t="shared" ref="J81" ca="1" si="1269">IF(AND(J75&lt;&gt;J$7,J75&lt;&gt;0,SUM(J69,J75)&lt;&gt;J$7),J$7-J75,IF(AND(SUM(J79:J80,J$7)&lt;0,J76=0),-SUM(J79:J80),IF(I76=0,J$7,0)))</f>
        <v>0</v>
      </c>
      <c r="K81" s="18">
        <f t="shared" ref="K81" ca="1" si="1270">IF(AND(K75&lt;&gt;K$7,K75&lt;&gt;0,SUM(K69,K75)&lt;&gt;K$7),K$7-K75,IF(AND(SUM(K79:K80,K$7)&lt;0,K76=0),-SUM(K79:K80),IF(J76=0,K$7,0)))</f>
        <v>0</v>
      </c>
      <c r="L81" s="18">
        <f t="shared" ref="L81" ca="1" si="1271">IF(AND(L75&lt;&gt;L$7,L75&lt;&gt;0,SUM(L69,L75)&lt;&gt;L$7),L$7-L75,IF(AND(SUM(L79:L80,L$7)&lt;0,L76=0),-SUM(L79:L80),IF(K76=0,L$7,0)))</f>
        <v>0</v>
      </c>
      <c r="M81" s="18">
        <f t="shared" ref="M81" ca="1" si="1272">IF(AND(M75&lt;&gt;M$7,M75&lt;&gt;0,SUM(M69,M75)&lt;&gt;M$7),M$7-M75,IF(AND(SUM(M79:M80,M$7)&lt;0,M76=0),-SUM(M79:M80),IF(L76=0,M$7,0)))</f>
        <v>0</v>
      </c>
      <c r="N81" s="18">
        <f t="shared" ref="N81" ca="1" si="1273">IF(AND(N75&lt;&gt;N$7,N75&lt;&gt;0,SUM(N69,N75)&lt;&gt;N$7),N$7-N75,IF(AND(SUM(N79:N80,N$7)&lt;0,N76=0),-SUM(N79:N80),IF(M76=0,N$7,0)))</f>
        <v>0</v>
      </c>
      <c r="O81" s="18">
        <f t="shared" ref="O81" ca="1" si="1274">IF(AND(O75&lt;&gt;O$7,O75&lt;&gt;0,SUM(O69,O75)&lt;&gt;O$7),O$7-O75,IF(AND(SUM(O79:O80,O$7)&lt;0,O76=0),-SUM(O79:O80),IF(N76=0,O$7,0)))</f>
        <v>0</v>
      </c>
      <c r="P81" s="18">
        <f t="shared" ref="P81" ca="1" si="1275">IF(AND(P75&lt;&gt;P$7,P75&lt;&gt;0,SUM(P69,P75)&lt;&gt;P$7),P$7-P75,IF(AND(SUM(P79:P80,P$7)&lt;0,P76=0),-SUM(P79:P80),IF(O76=0,P$7,0)))</f>
        <v>0</v>
      </c>
      <c r="Q81" s="18">
        <f t="shared" ref="Q81" ca="1" si="1276">IF(AND(Q75&lt;&gt;Q$7,Q75&lt;&gt;0,SUM(Q69,Q75)&lt;&gt;Q$7),Q$7-Q75,IF(AND(SUM(Q79:Q80,Q$7)&lt;0,Q76=0),-SUM(Q79:Q80),IF(P76=0,Q$7,0)))</f>
        <v>0</v>
      </c>
      <c r="R81" s="18">
        <f t="shared" ref="R81" ca="1" si="1277">IF(AND(R75&lt;&gt;R$7,R75&lt;&gt;0,SUM(R69,R75)&lt;&gt;R$7),R$7-R75,IF(AND(SUM(R79:R80,R$7)&lt;0,R76=0),-SUM(R79:R80),IF(Q76=0,R$7,0)))</f>
        <v>0</v>
      </c>
      <c r="S81" s="18">
        <f t="shared" ref="S81" ca="1" si="1278">IF(AND(S75&lt;&gt;S$7,S75&lt;&gt;0,SUM(S69,S75)&lt;&gt;S$7),S$7-S75,IF(AND(SUM(S79:S80,S$7)&lt;0,S76=0),-SUM(S79:S80),IF(R76=0,S$7,0)))</f>
        <v>0</v>
      </c>
      <c r="T81" s="18">
        <f t="shared" ref="T81" ca="1" si="1279">IF(AND(T75&lt;&gt;T$7,T75&lt;&gt;0,SUM(T69,T75)&lt;&gt;T$7),T$7-T75,IF(AND(SUM(T79:T80,T$7)&lt;0,T76=0),-SUM(T79:T80),IF(S76=0,T$7,0)))</f>
        <v>0</v>
      </c>
      <c r="U81" s="18">
        <f t="shared" ref="U81" ca="1" si="1280">IF(AND(U75&lt;&gt;U$7,U75&lt;&gt;0,SUM(U69,U75)&lt;&gt;U$7),U$7-U75,IF(AND(SUM(U79:U80,U$7)&lt;0,U76=0),-SUM(U79:U80),IF(T76=0,U$7,0)))</f>
        <v>0</v>
      </c>
      <c r="V81" s="18">
        <f t="shared" ref="V81" ca="1" si="1281">IF(AND(V75&lt;&gt;V$7,V75&lt;&gt;0,SUM(V69,V75)&lt;&gt;V$7),V$7-V75,IF(AND(SUM(V79:V80,V$7)&lt;0,V76=0),-SUM(V79:V80),IF(U76=0,V$7,0)))</f>
        <v>0</v>
      </c>
      <c r="W81" s="18">
        <f t="shared" ref="W81" ca="1" si="1282">IF(AND(W75&lt;&gt;W$7,W75&lt;&gt;0,SUM(W69,W75)&lt;&gt;W$7),W$7-W75,IF(AND(SUM(W79:W80,W$7)&lt;0,W76=0),-SUM(W79:W80),IF(V76=0,W$7,0)))</f>
        <v>0</v>
      </c>
      <c r="X81" s="18">
        <f t="shared" ref="X81" ca="1" si="1283">IF(AND(X75&lt;&gt;X$7,X75&lt;&gt;0,SUM(X69,X75)&lt;&gt;X$7),X$7-X75,IF(AND(SUM(X79:X80,X$7)&lt;0,X76=0),-SUM(X79:X80),IF(W76=0,X$7,0)))</f>
        <v>0</v>
      </c>
      <c r="Y81" s="18">
        <f t="shared" ref="Y81" ca="1" si="1284">IF(AND(Y75&lt;&gt;Y$7,Y75&lt;&gt;0,SUM(Y69,Y75)&lt;&gt;Y$7),Y$7-Y75,IF(AND(SUM(Y79:Y80,Y$7)&lt;0,Y76=0),-SUM(Y79:Y80),IF(X76=0,Y$7,0)))</f>
        <v>0</v>
      </c>
      <c r="Z81" s="18">
        <f t="shared" ref="Z81" ca="1" si="1285">IF(AND(Z75&lt;&gt;Z$7,Z75&lt;&gt;0,SUM(Z69,Z75)&lt;&gt;Z$7),Z$7-Z75,IF(AND(SUM(Z79:Z80,Z$7)&lt;0,Z76=0),-SUM(Z79:Z80),IF(Y76=0,Z$7,0)))</f>
        <v>0</v>
      </c>
      <c r="AA81" s="18">
        <f t="shared" ref="AA81" ca="1" si="1286">IF(AND(AA75&lt;&gt;AA$7,AA75&lt;&gt;0,SUM(AA69,AA75)&lt;&gt;AA$7),AA$7-AA75,IF(AND(SUM(AA79:AA80,AA$7)&lt;0,AA76=0),-SUM(AA79:AA80),IF(Z76=0,AA$7,0)))</f>
        <v>0</v>
      </c>
      <c r="AB81" s="18">
        <f t="shared" ref="AB81" ca="1" si="1287">IF(AND(AB75&lt;&gt;AB$7,AB75&lt;&gt;0,SUM(AB69,AB75)&lt;&gt;AB$7),AB$7-AB75,IF(AND(SUM(AB79:AB80,AB$7)&lt;0,AB76=0),-SUM(AB79:AB80),IF(AA76=0,AB$7,0)))</f>
        <v>0</v>
      </c>
      <c r="AC81" s="18">
        <f t="shared" ref="AC81" ca="1" si="1288">IF(AND(AC75&lt;&gt;AC$7,AC75&lt;&gt;0,SUM(AC69,AC75)&lt;&gt;AC$7),AC$7-AC75,IF(AND(SUM(AC79:AC80,AC$7)&lt;0,AC76=0),-SUM(AC79:AC80),IF(AB76=0,AC$7,0)))</f>
        <v>0</v>
      </c>
      <c r="AD81" s="18">
        <f t="shared" ref="AD81" ca="1" si="1289">IF(AND(AD75&lt;&gt;AD$7,AD75&lt;&gt;0,SUM(AD69,AD75)&lt;&gt;AD$7),AD$7-AD75,IF(AND(SUM(AD79:AD80,AD$7)&lt;0,AD76=0),-SUM(AD79:AD80),IF(AC76=0,AD$7,0)))</f>
        <v>0</v>
      </c>
      <c r="AE81" s="18">
        <f t="shared" ref="AE81" ca="1" si="1290">IF(AND(AE75&lt;&gt;AE$7,AE75&lt;&gt;0,SUM(AE69,AE75)&lt;&gt;AE$7),AE$7-AE75,IF(AND(SUM(AE79:AE80,AE$7)&lt;0,AE76=0),-SUM(AE79:AE80),IF(AD76=0,AE$7,0)))</f>
        <v>0</v>
      </c>
      <c r="AF81" s="18">
        <f t="shared" ref="AF81" ca="1" si="1291">IF(AND(AF75&lt;&gt;AF$7,AF75&lt;&gt;0,SUM(AF69,AF75)&lt;&gt;AF$7),AF$7-AF75,IF(AND(SUM(AF79:AF80,AF$7)&lt;0,AF76=0),-SUM(AF79:AF80),IF(AE76=0,AF$7,0)))</f>
        <v>0</v>
      </c>
      <c r="AG81" s="18">
        <f t="shared" ref="AG81" ca="1" si="1292">IF(AND(AG75&lt;&gt;AG$7,AG75&lt;&gt;0,SUM(AG69,AG75)&lt;&gt;AG$7),AG$7-AG75,IF(AND(SUM(AG79:AG80,AG$7)&lt;0,AG76=0),-SUM(AG79:AG80),IF(AF76=0,AG$7,0)))</f>
        <v>0</v>
      </c>
      <c r="AH81" s="18">
        <f t="shared" ref="AH81" ca="1" si="1293">IF(AND(AH75&lt;&gt;AH$7,AH75&lt;&gt;0,SUM(AH69,AH75)&lt;&gt;AH$7),AH$7-AH75,IF(AND(SUM(AH79:AH80,AH$7)&lt;0,AH76=0),-SUM(AH79:AH80),IF(AG76=0,AH$7,0)))</f>
        <v>0</v>
      </c>
      <c r="AI81" s="18">
        <f t="shared" ref="AI81" ca="1" si="1294">IF(AND(AI75&lt;&gt;AI$7,AI75&lt;&gt;0,SUM(AI69,AI75)&lt;&gt;AI$7),AI$7-AI75,IF(AND(SUM(AI79:AI80,AI$7)&lt;0,AI76=0),-SUM(AI79:AI80),IF(AH76=0,AI$7,0)))</f>
        <v>0</v>
      </c>
      <c r="AJ81" s="18">
        <f t="shared" ref="AJ81" ca="1" si="1295">IF(AND(AJ75&lt;&gt;AJ$7,AJ75&lt;&gt;0,SUM(AJ69,AJ75)&lt;&gt;AJ$7),AJ$7-AJ75,IF(AND(SUM(AJ79:AJ80,AJ$7)&lt;0,AJ76=0),-SUM(AJ79:AJ80),IF(AI76=0,AJ$7,0)))</f>
        <v>0</v>
      </c>
      <c r="AK81" s="18">
        <f t="shared" ref="AK81" ca="1" si="1296">IF(AND(AK75&lt;&gt;AK$7,AK75&lt;&gt;0,SUM(AK69,AK75)&lt;&gt;AK$7),AK$7-AK75,IF(AND(SUM(AK79:AK80,AK$7)&lt;0,AK76=0),-SUM(AK79:AK80),IF(AJ76=0,AK$7,0)))</f>
        <v>0</v>
      </c>
      <c r="AL81" s="18">
        <f t="shared" ref="AL81" ca="1" si="1297">IF(AND(AL75&lt;&gt;AL$7,AL75&lt;&gt;0,SUM(AL69,AL75)&lt;&gt;AL$7),AL$7-AL75,IF(AND(SUM(AL79:AL80,AL$7)&lt;0,AL76=0),-SUM(AL79:AL80),IF(AK76=0,AL$7,0)))</f>
        <v>0</v>
      </c>
      <c r="AM81" s="18">
        <f t="shared" ref="AM81" ca="1" si="1298">IF(AND(AM75&lt;&gt;AM$7,AM75&lt;&gt;0,SUM(AM69,AM75)&lt;&gt;AM$7),AM$7-AM75,IF(AND(SUM(AM79:AM80,AM$7)&lt;0,AM76=0),-SUM(AM79:AM80),IF(AL76=0,AM$7,0)))</f>
        <v>0</v>
      </c>
      <c r="AN81" s="18">
        <f t="shared" ref="AN81" ca="1" si="1299">IF(AND(AN75&lt;&gt;AN$7,AN75&lt;&gt;0,SUM(AN69,AN75)&lt;&gt;AN$7),AN$7-AN75,IF(AND(SUM(AN79:AN80,AN$7)&lt;0,AN76=0),-SUM(AN79:AN80),IF(AM76=0,AN$7,0)))</f>
        <v>0</v>
      </c>
      <c r="AO81" s="18">
        <f t="shared" ref="AO81" ca="1" si="1300">IF(AND(AO75&lt;&gt;AO$7,AO75&lt;&gt;0,SUM(AO69,AO75)&lt;&gt;AO$7),AO$7-AO75,IF(AND(SUM(AO79:AO80,AO$7)&lt;0,AO76=0),-SUM(AO79:AO80),IF(AN76=0,AO$7,0)))</f>
        <v>0</v>
      </c>
      <c r="AP81" s="18">
        <f t="shared" ref="AP81" ca="1" si="1301">IF(AND(AP75&lt;&gt;AP$7,AP75&lt;&gt;0,SUM(AP69,AP75)&lt;&gt;AP$7),AP$7-AP75,IF(AND(SUM(AP79:AP80,AP$7)&lt;0,AP76=0),-SUM(AP79:AP80),IF(AO76=0,AP$7,0)))</f>
        <v>0</v>
      </c>
      <c r="AQ81" s="18">
        <f t="shared" ref="AQ81" ca="1" si="1302">IF(AND(AQ75&lt;&gt;AQ$7,AQ75&lt;&gt;0,SUM(AQ69,AQ75)&lt;&gt;AQ$7),AQ$7-AQ75,IF(AND(SUM(AQ79:AQ80,AQ$7)&lt;0,AQ76=0),-SUM(AQ79:AQ80),IF(AP76=0,AQ$7,0)))</f>
        <v>0</v>
      </c>
      <c r="AR81" s="18">
        <f t="shared" ref="AR81" ca="1" si="1303">IF(AND(AR75&lt;&gt;AR$7,AR75&lt;&gt;0,SUM(AR69,AR75)&lt;&gt;AR$7),AR$7-AR75,IF(AND(SUM(AR79:AR80,AR$7)&lt;0,AR76=0),-SUM(AR79:AR80),IF(AQ76=0,AR$7,0)))</f>
        <v>0</v>
      </c>
      <c r="AS81" s="18">
        <f t="shared" ref="AS81" ca="1" si="1304">IF(AND(AS75&lt;&gt;AS$7,AS75&lt;&gt;0,SUM(AS69,AS75)&lt;&gt;AS$7),AS$7-AS75,IF(AND(SUM(AS79:AS80,AS$7)&lt;0,AS76=0),-SUM(AS79:AS80),IF(AR76=0,AS$7,0)))</f>
        <v>0</v>
      </c>
      <c r="AT81" s="18">
        <f t="shared" ref="AT81" ca="1" si="1305">IF(AND(AT75&lt;&gt;AT$7,AT75&lt;&gt;0,SUM(AT69,AT75)&lt;&gt;AT$7),AT$7-AT75,IF(AND(SUM(AT79:AT80,AT$7)&lt;0,AT76=0),-SUM(AT79:AT80),IF(AS76=0,AT$7,0)))</f>
        <v>0</v>
      </c>
      <c r="AU81" s="18">
        <f t="shared" ref="AU81" ca="1" si="1306">IF(AND(AU75&lt;&gt;AU$7,AU75&lt;&gt;0,SUM(AU69,AU75)&lt;&gt;AU$7),AU$7-AU75,IF(AND(SUM(AU79:AU80,AU$7)&lt;0,AU76=0),-SUM(AU79:AU80),IF(AT76=0,AU$7,0)))</f>
        <v>0</v>
      </c>
      <c r="AV81" s="18">
        <f t="shared" ref="AV81" ca="1" si="1307">IF(AND(AV75&lt;&gt;AV$7,AV75&lt;&gt;0,SUM(AV69,AV75)&lt;&gt;AV$7),AV$7-AV75,IF(AND(SUM(AV79:AV80,AV$7)&lt;0,AV76=0),-SUM(AV79:AV80),IF(AU76=0,AV$7,0)))</f>
        <v>0</v>
      </c>
      <c r="AW81" s="18">
        <f t="shared" ref="AW81" ca="1" si="1308">IF(AND(AW75&lt;&gt;AW$7,AW75&lt;&gt;0,SUM(AW69,AW75)&lt;&gt;AW$7),AW$7-AW75,IF(AND(SUM(AW79:AW80,AW$7)&lt;0,AW76=0),-SUM(AW79:AW80),IF(AV76=0,AW$7,0)))</f>
        <v>0</v>
      </c>
      <c r="AX81" s="18">
        <f t="shared" ref="AX81" ca="1" si="1309">IF(AND(AX75&lt;&gt;AX$7,AX75&lt;&gt;0,SUM(AX69,AX75)&lt;&gt;AX$7),AX$7-AX75,IF(AND(SUM(AX79:AX80,AX$7)&lt;0,AX76=0),-SUM(AX79:AX80),IF(AW76=0,AX$7,0)))</f>
        <v>0</v>
      </c>
      <c r="AY81" s="18">
        <f t="shared" ref="AY81" ca="1" si="1310">IF(AND(AY75&lt;&gt;AY$7,AY75&lt;&gt;0,SUM(AY69,AY75)&lt;&gt;AY$7),AY$7-AY75,IF(AND(SUM(AY79:AY80,AY$7)&lt;0,AY76=0),-SUM(AY79:AY80),IF(AX76=0,AY$7,0)))</f>
        <v>0</v>
      </c>
      <c r="AZ81" s="18">
        <f t="shared" ref="AZ81" ca="1" si="1311">IF(AND(AZ75&lt;&gt;AZ$7,AZ75&lt;&gt;0,SUM(AZ69,AZ75)&lt;&gt;AZ$7),AZ$7-AZ75,IF(AND(SUM(AZ79:AZ80,AZ$7)&lt;0,AZ76=0),-SUM(AZ79:AZ80),IF(AY76=0,AZ$7,0)))</f>
        <v>0</v>
      </c>
      <c r="BA81" s="18">
        <f t="shared" ref="BA81" ca="1" si="1312">IF(AND(BA75&lt;&gt;BA$7,BA75&lt;&gt;0,SUM(BA69,BA75)&lt;&gt;BA$7),BA$7-BA75,IF(AND(SUM(BA79:BA80,BA$7)&lt;0,BA76=0),-SUM(BA79:BA80),IF(AZ76=0,BA$7,0)))</f>
        <v>0</v>
      </c>
      <c r="BB81" s="18">
        <f t="shared" ref="BB81" ca="1" si="1313">IF(AND(BB75&lt;&gt;BB$7,BB75&lt;&gt;0,SUM(BB69,BB75)&lt;&gt;BB$7),BB$7-BB75,IF(AND(SUM(BB79:BB80,BB$7)&lt;0,BB76=0),-SUM(BB79:BB80),IF(BA76=0,BB$7,0)))</f>
        <v>0</v>
      </c>
      <c r="BC81" s="18">
        <f t="shared" ref="BC81" ca="1" si="1314">IF(AND(BC75&lt;&gt;BC$7,BC75&lt;&gt;0,SUM(BC69,BC75)&lt;&gt;BC$7),BC$7-BC75,IF(AND(SUM(BC79:BC80,BC$7)&lt;0,BC76=0),-SUM(BC79:BC80),IF(BB76=0,BC$7,0)))</f>
        <v>0</v>
      </c>
      <c r="BD81" s="18">
        <f t="shared" ref="BD81" ca="1" si="1315">IF(AND(BD75&lt;&gt;BD$7,BD75&lt;&gt;0,SUM(BD69,BD75)&lt;&gt;BD$7),BD$7-BD75,IF(AND(SUM(BD79:BD80,BD$7)&lt;0,BD76=0),-SUM(BD79:BD80),IF(BC76=0,BD$7,0)))</f>
        <v>0</v>
      </c>
      <c r="BE81" s="18">
        <f t="shared" ref="BE81" ca="1" si="1316">IF(AND(BE75&lt;&gt;BE$7,BE75&lt;&gt;0,SUM(BE69,BE75)&lt;&gt;BE$7),BE$7-BE75,IF(AND(SUM(BE79:BE80,BE$7)&lt;0,BE76=0),-SUM(BE79:BE80),IF(BD76=0,BE$7,0)))</f>
        <v>0</v>
      </c>
      <c r="BF81" s="18">
        <f t="shared" ref="BF81" ca="1" si="1317">IF(AND(BF75&lt;&gt;BF$7,BF75&lt;&gt;0,SUM(BF69,BF75)&lt;&gt;BF$7),BF$7-BF75,IF(AND(SUM(BF79:BF80,BF$7)&lt;0,BF76=0),-SUM(BF79:BF80),IF(BE76=0,BF$7,0)))</f>
        <v>0</v>
      </c>
      <c r="BG81" s="18">
        <f t="shared" ref="BG81" ca="1" si="1318">IF(AND(BG75&lt;&gt;BG$7,BG75&lt;&gt;0,SUM(BG69,BG75)&lt;&gt;BG$7),BG$7-BG75,IF(AND(SUM(BG79:BG80,BG$7)&lt;0,BG76=0),-SUM(BG79:BG80),IF(BF76=0,BG$7,0)))</f>
        <v>0</v>
      </c>
      <c r="BH81" s="18">
        <f t="shared" ref="BH81" ca="1" si="1319">IF(AND(BH75&lt;&gt;BH$7,BH75&lt;&gt;0,SUM(BH69,BH75)&lt;&gt;BH$7),BH$7-BH75,IF(AND(SUM(BH79:BH80,BH$7)&lt;0,BH76=0),-SUM(BH79:BH80),IF(BG76=0,BH$7,0)))</f>
        <v>0</v>
      </c>
      <c r="BI81" s="18">
        <f t="shared" ref="BI81" ca="1" si="1320">IF(AND(BI75&lt;&gt;BI$7,BI75&lt;&gt;0,SUM(BI69,BI75)&lt;&gt;BI$7),BI$7-BI75,IF(AND(SUM(BI79:BI80,BI$7)&lt;0,BI76=0),-SUM(BI79:BI80),IF(BH76=0,BI$7,0)))</f>
        <v>0</v>
      </c>
      <c r="BJ81" s="18">
        <f t="shared" ref="BJ81" ca="1" si="1321">IF(AND(BJ75&lt;&gt;BJ$7,BJ75&lt;&gt;0,SUM(BJ69,BJ75)&lt;&gt;BJ$7),BJ$7-BJ75,IF(AND(SUM(BJ79:BJ80,BJ$7)&lt;0,BJ76=0),-SUM(BJ79:BJ80),IF(BI76=0,BJ$7,0)))</f>
        <v>0</v>
      </c>
      <c r="BK81" s="18">
        <f t="shared" ref="BK81" ca="1" si="1322">IF(AND(BK75&lt;&gt;BK$7,BK75&lt;&gt;0,SUM(BK69,BK75)&lt;&gt;BK$7),BK$7-BK75,IF(AND(SUM(BK79:BK80,BK$7)&lt;0,BK76=0),-SUM(BK79:BK80),IF(BJ76=0,BK$7,0)))</f>
        <v>0</v>
      </c>
      <c r="BL81" s="18">
        <f t="shared" ref="BL81" ca="1" si="1323">IF(AND(BL75&lt;&gt;BL$7,BL75&lt;&gt;0,SUM(BL69,BL75)&lt;&gt;BL$7),BL$7-BL75,IF(AND(SUM(BL79:BL80,BL$7)&lt;0,BL76=0),-SUM(BL79:BL80),IF(BK76=0,BL$7,0)))</f>
        <v>0</v>
      </c>
      <c r="BM81" s="18">
        <f t="shared" ref="BM81" ca="1" si="1324">IF(AND(BM75&lt;&gt;BM$7,BM75&lt;&gt;0,SUM(BM69,BM75)&lt;&gt;BM$7),BM$7-BM75,IF(AND(SUM(BM79:BM80,BM$7)&lt;0,BM76=0),-SUM(BM79:BM80),IF(BL76=0,BM$7,0)))</f>
        <v>0</v>
      </c>
      <c r="BN81" s="18">
        <f t="shared" ref="BN81" ca="1" si="1325">IF(AND(BN75&lt;&gt;BN$7,BN75&lt;&gt;0,SUM(BN69,BN75)&lt;&gt;BN$7),BN$7-BN75,IF(AND(SUM(BN79:BN80,BN$7)&lt;0,BN76=0),-SUM(BN79:BN80),IF(BM76=0,BN$7,0)))</f>
        <v>0</v>
      </c>
      <c r="BO81" s="18">
        <f t="shared" ref="BO81" ca="1" si="1326">IF(AND(BO75&lt;&gt;BO$7,BO75&lt;&gt;0,SUM(BO69,BO75)&lt;&gt;BO$7),BO$7-BO75,IF(AND(SUM(BO79:BO80,BO$7)&lt;0,BO76=0),-SUM(BO79:BO80),IF(BN76=0,BO$7,0)))</f>
        <v>0</v>
      </c>
      <c r="BP81" s="18">
        <f t="shared" ref="BP81" ca="1" si="1327">IF(AND(BP75&lt;&gt;BP$7,BP75&lt;&gt;0,SUM(BP69,BP75)&lt;&gt;BP$7),BP$7-BP75,IF(AND(SUM(BP79:BP80,BP$7)&lt;0,BP76=0),-SUM(BP79:BP80),IF(BO76=0,BP$7,0)))</f>
        <v>0</v>
      </c>
      <c r="BQ81" s="18">
        <f t="shared" ref="BQ81" ca="1" si="1328">IF(AND(BQ75&lt;&gt;BQ$7,BQ75&lt;&gt;0,SUM(BQ69,BQ75)&lt;&gt;BQ$7),BQ$7-BQ75,IF(AND(SUM(BQ79:BQ80,BQ$7)&lt;0,BQ76=0),-SUM(BQ79:BQ80),IF(BP76=0,BQ$7,0)))</f>
        <v>0</v>
      </c>
      <c r="BR81" s="18">
        <f t="shared" ref="BR81" ca="1" si="1329">IF(AND(BR75&lt;&gt;BR$7,BR75&lt;&gt;0,SUM(BR69,BR75)&lt;&gt;BR$7),BR$7-BR75,IF(AND(SUM(BR79:BR80,BR$7)&lt;0,BR76=0),-SUM(BR79:BR80),IF(BQ76=0,BR$7,0)))</f>
        <v>0</v>
      </c>
      <c r="BS81" s="18">
        <f t="shared" ref="BS81" ca="1" si="1330">IF(AND(BS75&lt;&gt;BS$7,BS75&lt;&gt;0,SUM(BS69,BS75)&lt;&gt;BS$7),BS$7-BS75,IF(AND(SUM(BS79:BS80,BS$7)&lt;0,BS76=0),-SUM(BS79:BS80),IF(BR76=0,BS$7,0)))</f>
        <v>0</v>
      </c>
      <c r="BT81" s="18">
        <f t="shared" ref="BT81" ca="1" si="1331">IF(AND(BT75&lt;&gt;BT$7,BT75&lt;&gt;0,SUM(BT69,BT75)&lt;&gt;BT$7),BT$7-BT75,IF(AND(SUM(BT79:BT80,BT$7)&lt;0,BT76=0),-SUM(BT79:BT80),IF(BS76=0,BT$7,0)))</f>
        <v>0</v>
      </c>
      <c r="BU81" s="18">
        <f t="shared" ref="BU81" ca="1" si="1332">IF(AND(BU75&lt;&gt;BU$7,BU75&lt;&gt;0,SUM(BU69,BU75)&lt;&gt;BU$7),BU$7-BU75,IF(AND(SUM(BU79:BU80,BU$7)&lt;0,BU76=0),-SUM(BU79:BU80),IF(BT76=0,BU$7,0)))</f>
        <v>0</v>
      </c>
      <c r="BV81" s="18">
        <f t="shared" ref="BV81" ca="1" si="1333">IF(AND(BV75&lt;&gt;BV$7,BV75&lt;&gt;0,SUM(BV69,BV75)&lt;&gt;BV$7),BV$7-BV75,IF(AND(SUM(BV79:BV80,BV$7)&lt;0,BV76=0),-SUM(BV79:BV80),IF(BU76=0,BV$7,0)))</f>
        <v>0</v>
      </c>
      <c r="BW81" s="18">
        <f t="shared" ref="BW81" ca="1" si="1334">IF(AND(BW75&lt;&gt;BW$7,BW75&lt;&gt;0,SUM(BW69,BW75)&lt;&gt;BW$7),BW$7-BW75,IF(AND(SUM(BW79:BW80,BW$7)&lt;0,BW76=0),-SUM(BW79:BW80),IF(BV76=0,BW$7,0)))</f>
        <v>0</v>
      </c>
      <c r="BX81" s="18">
        <f t="shared" ref="BX81" ca="1" si="1335">IF(AND(BX75&lt;&gt;BX$7,BX75&lt;&gt;0,SUM(BX69,BX75)&lt;&gt;BX$7),BX$7-BX75,IF(AND(SUM(BX79:BX80,BX$7)&lt;0,BX76=0),-SUM(BX79:BX80),IF(BW76=0,BX$7,0)))</f>
        <v>0</v>
      </c>
      <c r="BY81" s="18">
        <f t="shared" ref="BY81" ca="1" si="1336">IF(AND(BY75&lt;&gt;BY$7,BY75&lt;&gt;0,SUM(BY69,BY75)&lt;&gt;BY$7),BY$7-BY75,IF(AND(SUM(BY79:BY80,BY$7)&lt;0,BY76=0),-SUM(BY79:BY80),IF(BX76=0,BY$7,0)))</f>
        <v>0</v>
      </c>
      <c r="BZ81" s="18">
        <f t="shared" ref="BZ81" ca="1" si="1337">IF(AND(BZ75&lt;&gt;BZ$7,BZ75&lt;&gt;0,SUM(BZ69,BZ75)&lt;&gt;BZ$7),BZ$7-BZ75,IF(AND(SUM(BZ79:BZ80,BZ$7)&lt;0,BZ76=0),-SUM(BZ79:BZ80),IF(BY76=0,BZ$7,0)))</f>
        <v>0</v>
      </c>
      <c r="CA81" s="18">
        <f t="shared" ref="CA81" ca="1" si="1338">IF(AND(CA75&lt;&gt;CA$7,CA75&lt;&gt;0,SUM(CA69,CA75)&lt;&gt;CA$7),CA$7-CA75,IF(AND(SUM(CA79:CA80,CA$7)&lt;0,CA76=0),-SUM(CA79:CA80),IF(BZ76=0,CA$7,0)))</f>
        <v>0</v>
      </c>
      <c r="CB81" s="18">
        <f t="shared" ref="CB81" ca="1" si="1339">IF(AND(CB75&lt;&gt;CB$7,CB75&lt;&gt;0,SUM(CB69,CB75)&lt;&gt;CB$7),CB$7-CB75,IF(AND(SUM(CB79:CB80,CB$7)&lt;0,CB76=0),-SUM(CB79:CB80),IF(CA76=0,CB$7,0)))</f>
        <v>0</v>
      </c>
      <c r="CC81" s="18">
        <f t="shared" ref="CC81" ca="1" si="1340">IF(AND(CC75&lt;&gt;CC$7,CC75&lt;&gt;0,SUM(CC69,CC75)&lt;&gt;CC$7),CC$7-CC75,IF(AND(SUM(CC79:CC80,CC$7)&lt;0,CC76=0),-SUM(CC79:CC80),IF(CB76=0,CC$7,0)))</f>
        <v>0</v>
      </c>
      <c r="CD81" s="18">
        <f t="shared" ref="CD81" ca="1" si="1341">IF(AND(CD75&lt;&gt;CD$7,CD75&lt;&gt;0,SUM(CD69,CD75)&lt;&gt;CD$7),CD$7-CD75,IF(AND(SUM(CD79:CD80,CD$7)&lt;0,CD76=0),-SUM(CD79:CD80),IF(CC76=0,CD$7,0)))</f>
        <v>0</v>
      </c>
      <c r="CE81" s="18">
        <f t="shared" ref="CE81" ca="1" si="1342">IF(AND(CE75&lt;&gt;CE$7,CE75&lt;&gt;0,SUM(CE69,CE75)&lt;&gt;CE$7),CE$7-CE75,IF(AND(SUM(CE79:CE80,CE$7)&lt;0,CE76=0),-SUM(CE79:CE80),IF(CD76=0,CE$7,0)))</f>
        <v>0</v>
      </c>
      <c r="CF81" s="18">
        <f t="shared" ref="CF81" ca="1" si="1343">IF(AND(CF75&lt;&gt;CF$7,CF75&lt;&gt;0,SUM(CF69,CF75)&lt;&gt;CF$7),CF$7-CF75,IF(AND(SUM(CF79:CF80,CF$7)&lt;0,CF76=0),-SUM(CF79:CF80),IF(CE76=0,CF$7,0)))</f>
        <v>0</v>
      </c>
      <c r="CG81" s="18">
        <f t="shared" ref="CG81" ca="1" si="1344">IF(AND(CG75&lt;&gt;CG$7,CG75&lt;&gt;0,SUM(CG69,CG75)&lt;&gt;CG$7),CG$7-CG75,IF(AND(SUM(CG79:CG80,CG$7)&lt;0,CG76=0),-SUM(CG79:CG80),IF(CF76=0,CG$7,0)))</f>
        <v>0</v>
      </c>
      <c r="CH81" s="18">
        <f t="shared" ref="CH81" ca="1" si="1345">IF(AND(CH75&lt;&gt;CH$7,CH75&lt;&gt;0,SUM(CH69,CH75)&lt;&gt;CH$7),CH$7-CH75,IF(AND(SUM(CH79:CH80,CH$7)&lt;0,CH76=0),-SUM(CH79:CH80),IF(CG76=0,CH$7,0)))</f>
        <v>0</v>
      </c>
      <c r="CI81" s="18">
        <f t="shared" ref="CI81" ca="1" si="1346">IF(AND(CI75&lt;&gt;CI$7,CI75&lt;&gt;0,SUM(CI69,CI75)&lt;&gt;CI$7),CI$7-CI75,IF(AND(SUM(CI79:CI80,CI$7)&lt;0,CI76=0),-SUM(CI79:CI80),IF(CH76=0,CI$7,0)))</f>
        <v>0</v>
      </c>
      <c r="CJ81" s="18">
        <f t="shared" ref="CJ81" ca="1" si="1347">IF(AND(CJ75&lt;&gt;CJ$7,CJ75&lt;&gt;0,SUM(CJ69,CJ75)&lt;&gt;CJ$7),CJ$7-CJ75,IF(AND(SUM(CJ79:CJ80,CJ$7)&lt;0,CJ76=0),-SUM(CJ79:CJ80),IF(CI76=0,CJ$7,0)))</f>
        <v>0</v>
      </c>
      <c r="CK81" s="18">
        <f t="shared" ref="CK81" ca="1" si="1348">IF(AND(CK75&lt;&gt;CK$7,CK75&lt;&gt;0,SUM(CK69,CK75)&lt;&gt;CK$7),CK$7-CK75,IF(AND(SUM(CK79:CK80,CK$7)&lt;0,CK76=0),-SUM(CK79:CK80),IF(CJ76=0,CK$7,0)))</f>
        <v>0</v>
      </c>
      <c r="CL81" s="18">
        <f t="shared" ref="CL81" ca="1" si="1349">IF(AND(CL75&lt;&gt;CL$7,CL75&lt;&gt;0,SUM(CL69,CL75)&lt;&gt;CL$7),CL$7-CL75,IF(AND(SUM(CL79:CL80,CL$7)&lt;0,CL76=0),-SUM(CL79:CL80),IF(CK76=0,CL$7,0)))</f>
        <v>0</v>
      </c>
      <c r="CM81" s="18">
        <f t="shared" ref="CM81" ca="1" si="1350">IF(AND(CM75&lt;&gt;CM$7,CM75&lt;&gt;0,SUM(CM69,CM75)&lt;&gt;CM$7),CM$7-CM75,IF(AND(SUM(CM79:CM80,CM$7)&lt;0,CM76=0),-SUM(CM79:CM80),IF(CL76=0,CM$7,0)))</f>
        <v>0</v>
      </c>
      <c r="CN81" s="18">
        <f t="shared" ref="CN81" ca="1" si="1351">IF(AND(CN75&lt;&gt;CN$7,CN75&lt;&gt;0,SUM(CN69,CN75)&lt;&gt;CN$7),CN$7-CN75,IF(AND(SUM(CN79:CN80,CN$7)&lt;0,CN76=0),-SUM(CN79:CN80),IF(CM76=0,CN$7,0)))</f>
        <v>0</v>
      </c>
      <c r="CO81" s="18">
        <f t="shared" ref="CO81" ca="1" si="1352">IF(AND(CO75&lt;&gt;CO$7,CO75&lt;&gt;0,SUM(CO69,CO75)&lt;&gt;CO$7),CO$7-CO75,IF(AND(SUM(CO79:CO80,CO$7)&lt;0,CO76=0),-SUM(CO79:CO80),IF(CN76=0,CO$7,0)))</f>
        <v>0</v>
      </c>
      <c r="CP81" s="18">
        <f t="shared" ref="CP81" ca="1" si="1353">IF(AND(CP75&lt;&gt;CP$7,CP75&lt;&gt;0,SUM(CP69,CP75)&lt;&gt;CP$7),CP$7-CP75,IF(AND(SUM(CP79:CP80,CP$7)&lt;0,CP76=0),-SUM(CP79:CP80),IF(CO76=0,CP$7,0)))</f>
        <v>0</v>
      </c>
      <c r="CQ81" s="18">
        <f t="shared" ref="CQ81" ca="1" si="1354">IF(AND(CQ75&lt;&gt;CQ$7,CQ75&lt;&gt;0,SUM(CQ69,CQ75)&lt;&gt;CQ$7),CQ$7-CQ75,IF(AND(SUM(CQ79:CQ80,CQ$7)&lt;0,CQ76=0),-SUM(CQ79:CQ80),IF(CP76=0,CQ$7,0)))</f>
        <v>0</v>
      </c>
      <c r="CR81" s="18">
        <f t="shared" ref="CR81" ca="1" si="1355">IF(AND(CR75&lt;&gt;CR$7,CR75&lt;&gt;0,SUM(CR69,CR75)&lt;&gt;CR$7),CR$7-CR75,IF(AND(SUM(CR79:CR80,CR$7)&lt;0,CR76=0),-SUM(CR79:CR80),IF(CQ76=0,CR$7,0)))</f>
        <v>0</v>
      </c>
      <c r="CS81" s="18">
        <f t="shared" ref="CS81" ca="1" si="1356">IF(AND(CS75&lt;&gt;CS$7,CS75&lt;&gt;0,SUM(CS69,CS75)&lt;&gt;CS$7),CS$7-CS75,IF(AND(SUM(CS79:CS80,CS$7)&lt;0,CS76=0),-SUM(CS79:CS80),IF(CR76=0,CS$7,0)))</f>
        <v>0</v>
      </c>
      <c r="CT81" s="18">
        <f t="shared" ref="CT81" ca="1" si="1357">IF(AND(CT75&lt;&gt;CT$7,CT75&lt;&gt;0,SUM(CT69,CT75)&lt;&gt;CT$7),CT$7-CT75,IF(AND(SUM(CT79:CT80,CT$7)&lt;0,CT76=0),-SUM(CT79:CT80),IF(CS76=0,CT$7,0)))</f>
        <v>0</v>
      </c>
      <c r="CU81" s="18">
        <f t="shared" ref="CU81" ca="1" si="1358">IF(AND(CU75&lt;&gt;CU$7,CU75&lt;&gt;0,SUM(CU69,CU75)&lt;&gt;CU$7),CU$7-CU75,IF(AND(SUM(CU79:CU80,CU$7)&lt;0,CU76=0),-SUM(CU79:CU80),IF(CT76=0,CU$7,0)))</f>
        <v>0</v>
      </c>
      <c r="CV81" s="18">
        <f t="shared" ref="CV81" ca="1" si="1359">IF(AND(CV75&lt;&gt;CV$7,CV75&lt;&gt;0,SUM(CV69,CV75)&lt;&gt;CV$7),CV$7-CV75,IF(AND(SUM(CV79:CV80,CV$7)&lt;0,CV76=0),-SUM(CV79:CV80),IF(CU76=0,CV$7,0)))</f>
        <v>0</v>
      </c>
      <c r="CW81" s="18">
        <f t="shared" ref="CW81" ca="1" si="1360">IF(AND(CW75&lt;&gt;CW$7,CW75&lt;&gt;0,SUM(CW69,CW75)&lt;&gt;CW$7),CW$7-CW75,IF(AND(SUM(CW79:CW80,CW$7)&lt;0,CW76=0),-SUM(CW79:CW80),IF(CV76=0,CW$7,0)))</f>
        <v>0</v>
      </c>
      <c r="CX81" s="18">
        <f t="shared" ref="CX81" ca="1" si="1361">IF(AND(CX75&lt;&gt;CX$7,CX75&lt;&gt;0,SUM(CX69,CX75)&lt;&gt;CX$7),CX$7-CX75,IF(AND(SUM(CX79:CX80,CX$7)&lt;0,CX76=0),-SUM(CX79:CX80),IF(CW76=0,CX$7,0)))</f>
        <v>0</v>
      </c>
      <c r="CY81" s="18">
        <f t="shared" ref="CY81" ca="1" si="1362">IF(AND(CY75&lt;&gt;CY$7,CY75&lt;&gt;0,SUM(CY69,CY75)&lt;&gt;CY$7),CY$7-CY75,IF(AND(SUM(CY79:CY80,CY$7)&lt;0,CY76=0),-SUM(CY79:CY80),IF(CX76=0,CY$7,0)))</f>
        <v>0</v>
      </c>
      <c r="CZ81" s="18">
        <f t="shared" ref="CZ81" ca="1" si="1363">IF(AND(CZ75&lt;&gt;CZ$7,CZ75&lt;&gt;0,SUM(CZ69,CZ75)&lt;&gt;CZ$7),CZ$7-CZ75,IF(AND(SUM(CZ79:CZ80,CZ$7)&lt;0,CZ76=0),-SUM(CZ79:CZ80),IF(CY76=0,CZ$7,0)))</f>
        <v>0</v>
      </c>
      <c r="DA81" s="18">
        <f t="shared" ref="DA81" ca="1" si="1364">IF(AND(DA75&lt;&gt;DA$7,DA75&lt;&gt;0,SUM(DA69,DA75)&lt;&gt;DA$7),DA$7-DA75,IF(AND(SUM(DA79:DA80,DA$7)&lt;0,DA76=0),-SUM(DA79:DA80),IF(CZ76=0,DA$7,0)))</f>
        <v>0</v>
      </c>
      <c r="DB81" s="18">
        <f t="shared" ref="DB81" ca="1" si="1365">IF(AND(DB75&lt;&gt;DB$7,DB75&lt;&gt;0,SUM(DB69,DB75)&lt;&gt;DB$7),DB$7-DB75,IF(AND(SUM(DB79:DB80,DB$7)&lt;0,DB76=0),-SUM(DB79:DB80),IF(DA76=0,DB$7,0)))</f>
        <v>0</v>
      </c>
      <c r="DC81" s="18">
        <f t="shared" ref="DC81" ca="1" si="1366">IF(AND(DC75&lt;&gt;DC$7,DC75&lt;&gt;0,SUM(DC69,DC75)&lt;&gt;DC$7),DC$7-DC75,IF(AND(SUM(DC79:DC80,DC$7)&lt;0,DC76=0),-SUM(DC79:DC80),IF(DB76=0,DC$7,0)))</f>
        <v>0</v>
      </c>
      <c r="DD81" s="18">
        <f t="shared" ref="DD81" ca="1" si="1367">IF(AND(DD75&lt;&gt;DD$7,DD75&lt;&gt;0,SUM(DD69,DD75)&lt;&gt;DD$7),DD$7-DD75,IF(AND(SUM(DD79:DD80,DD$7)&lt;0,DD76=0),-SUM(DD79:DD80),IF(DC76=0,DD$7,0)))</f>
        <v>0</v>
      </c>
      <c r="DE81" s="18">
        <f t="shared" ref="DE81" ca="1" si="1368">IF(AND(DE75&lt;&gt;DE$7,DE75&lt;&gt;0,SUM(DE69,DE75)&lt;&gt;DE$7),DE$7-DE75,IF(AND(SUM(DE79:DE80,DE$7)&lt;0,DE76=0),-SUM(DE79:DE80),IF(DD76=0,DE$7,0)))</f>
        <v>0</v>
      </c>
      <c r="DF81" s="18">
        <f t="shared" ref="DF81" ca="1" si="1369">IF(AND(DF75&lt;&gt;DF$7,DF75&lt;&gt;0,SUM(DF69,DF75)&lt;&gt;DF$7),DF$7-DF75,IF(AND(SUM(DF79:DF80,DF$7)&lt;0,DF76=0),-SUM(DF79:DF80),IF(DE76=0,DF$7,0)))</f>
        <v>0</v>
      </c>
      <c r="DG81" s="18">
        <f t="shared" ref="DG81" ca="1" si="1370">IF(AND(DG75&lt;&gt;DG$7,DG75&lt;&gt;0,SUM(DG69,DG75)&lt;&gt;DG$7),DG$7-DG75,IF(AND(SUM(DG79:DG80,DG$7)&lt;0,DG76=0),-SUM(DG79:DG80),IF(DF76=0,DG$7,0)))</f>
        <v>0</v>
      </c>
      <c r="DH81" s="18">
        <f t="shared" ref="DH81" ca="1" si="1371">IF(AND(DH75&lt;&gt;DH$7,DH75&lt;&gt;0,SUM(DH69,DH75)&lt;&gt;DH$7),DH$7-DH75,IF(AND(SUM(DH79:DH80,DH$7)&lt;0,DH76=0),-SUM(DH79:DH80),IF(DG76=0,DH$7,0)))</f>
        <v>0</v>
      </c>
      <c r="DI81" s="18">
        <f t="shared" ref="DI81" ca="1" si="1372">IF(AND(DI75&lt;&gt;DI$7,DI75&lt;&gt;0,SUM(DI69,DI75)&lt;&gt;DI$7),DI$7-DI75,IF(AND(SUM(DI79:DI80,DI$7)&lt;0,DI76=0),-SUM(DI79:DI80),IF(DH76=0,DI$7,0)))</f>
        <v>0</v>
      </c>
      <c r="DJ81" s="18">
        <f t="shared" ref="DJ81" ca="1" si="1373">IF(AND(DJ75&lt;&gt;DJ$7,DJ75&lt;&gt;0,SUM(DJ69,DJ75)&lt;&gt;DJ$7),DJ$7-DJ75,IF(AND(SUM(DJ79:DJ80,DJ$7)&lt;0,DJ76=0),-SUM(DJ79:DJ80),IF(DI76=0,DJ$7,0)))</f>
        <v>0</v>
      </c>
      <c r="DK81" s="18">
        <f t="shared" ref="DK81" ca="1" si="1374">IF(AND(DK75&lt;&gt;DK$7,DK75&lt;&gt;0,SUM(DK69,DK75)&lt;&gt;DK$7),DK$7-DK75,IF(AND(SUM(DK79:DK80,DK$7)&lt;0,DK76=0),-SUM(DK79:DK80),IF(DJ76=0,DK$7,0)))</f>
        <v>0</v>
      </c>
      <c r="DL81" s="18">
        <f t="shared" ref="DL81" ca="1" si="1375">IF(AND(DL75&lt;&gt;DL$7,DL75&lt;&gt;0,SUM(DL69,DL75)&lt;&gt;DL$7),DL$7-DL75,IF(AND(SUM(DL79:DL80,DL$7)&lt;0,DL76=0),-SUM(DL79:DL80),IF(DK76=0,DL$7,0)))</f>
        <v>0</v>
      </c>
      <c r="DM81" s="18">
        <f t="shared" ref="DM81" ca="1" si="1376">IF(AND(DM75&lt;&gt;DM$7,DM75&lt;&gt;0,SUM(DM69,DM75)&lt;&gt;DM$7),DM$7-DM75,IF(AND(SUM(DM79:DM80,DM$7)&lt;0,DM76=0),-SUM(DM79:DM80),IF(DL76=0,DM$7,0)))</f>
        <v>0</v>
      </c>
      <c r="DN81" s="18">
        <f t="shared" ref="DN81" ca="1" si="1377">IF(AND(DN75&lt;&gt;DN$7,DN75&lt;&gt;0,SUM(DN69,DN75)&lt;&gt;DN$7),DN$7-DN75,IF(AND(SUM(DN79:DN80,DN$7)&lt;0,DN76=0),-SUM(DN79:DN80),IF(DM76=0,DN$7,0)))</f>
        <v>0</v>
      </c>
      <c r="DO81" s="18">
        <f t="shared" ref="DO81" ca="1" si="1378">IF(AND(DO75&lt;&gt;DO$7,DO75&lt;&gt;0,SUM(DO69,DO75)&lt;&gt;DO$7),DO$7-DO75,IF(AND(SUM(DO79:DO80,DO$7)&lt;0,DO76=0),-SUM(DO79:DO80),IF(DN76=0,DO$7,0)))</f>
        <v>0</v>
      </c>
      <c r="DP81" s="18">
        <f t="shared" ref="DP81" ca="1" si="1379">IF(AND(DP75&lt;&gt;DP$7,DP75&lt;&gt;0,SUM(DP69,DP75)&lt;&gt;DP$7),DP$7-DP75,IF(AND(SUM(DP79:DP80,DP$7)&lt;0,DP76=0),-SUM(DP79:DP80),IF(DO76=0,DP$7,0)))</f>
        <v>0</v>
      </c>
      <c r="DQ81" s="18">
        <f t="shared" ref="DQ81" ca="1" si="1380">IF(AND(DQ75&lt;&gt;DQ$7,DQ75&lt;&gt;0,SUM(DQ69,DQ75)&lt;&gt;DQ$7),DQ$7-DQ75,IF(AND(SUM(DQ79:DQ80,DQ$7)&lt;0,DQ76=0),-SUM(DQ79:DQ80),IF(DP76=0,DQ$7,0)))</f>
        <v>0</v>
      </c>
      <c r="DR81" s="18">
        <f t="shared" ref="DR81" ca="1" si="1381">IF(AND(DR75&lt;&gt;DR$7,DR75&lt;&gt;0,SUM(DR69,DR75)&lt;&gt;DR$7),DR$7-DR75,IF(AND(SUM(DR79:DR80,DR$7)&lt;0,DR76=0),-SUM(DR79:DR80),IF(DQ76=0,DR$7,0)))</f>
        <v>0</v>
      </c>
      <c r="DS81" s="18">
        <f t="shared" ref="DS81" ca="1" si="1382">IF(AND(DS75&lt;&gt;DS$7,DS75&lt;&gt;0,SUM(DS69,DS75)&lt;&gt;DS$7),DS$7-DS75,IF(AND(SUM(DS79:DS80,DS$7)&lt;0,DS76=0),-SUM(DS79:DS80),IF(DR76=0,DS$7,0)))</f>
        <v>0</v>
      </c>
      <c r="DT81" s="18">
        <f t="shared" ref="DT81" ca="1" si="1383">IF(AND(DT75&lt;&gt;DT$7,DT75&lt;&gt;0,SUM(DT69,DT75)&lt;&gt;DT$7),DT$7-DT75,IF(AND(SUM(DT79:DT80,DT$7)&lt;0,DT76=0),-SUM(DT79:DT80),IF(DS76=0,DT$7,0)))</f>
        <v>0</v>
      </c>
      <c r="DU81" s="18">
        <f t="shared" ref="DU81" ca="1" si="1384">IF(AND(DU75&lt;&gt;DU$7,DU75&lt;&gt;0,SUM(DU69,DU75)&lt;&gt;DU$7),DU$7-DU75,IF(AND(SUM(DU79:DU80,DU$7)&lt;0,DU76=0),-SUM(DU79:DU80),IF(DT76=0,DU$7,0)))</f>
        <v>0</v>
      </c>
      <c r="DV81" s="18">
        <f t="shared" ref="DV81" ca="1" si="1385">IF(AND(DV75&lt;&gt;DV$7,DV75&lt;&gt;0,SUM(DV69,DV75)&lt;&gt;DV$7),DV$7-DV75,IF(AND(SUM(DV79:DV80,DV$7)&lt;0,DV76=0),-SUM(DV79:DV80),IF(DU76=0,DV$7,0)))</f>
        <v>0</v>
      </c>
      <c r="DW81" s="18">
        <f t="shared" ref="DW81" ca="1" si="1386">IF(AND(DW75&lt;&gt;DW$7,DW75&lt;&gt;0,SUM(DW69,DW75)&lt;&gt;DW$7),DW$7-DW75,IF(AND(SUM(DW79:DW80,DW$7)&lt;0,DW76=0),-SUM(DW79:DW80),IF(DV76=0,DW$7,0)))</f>
        <v>0</v>
      </c>
      <c r="DX81" s="18">
        <f t="shared" ref="DX81" ca="1" si="1387">IF(AND(DX75&lt;&gt;DX$7,DX75&lt;&gt;0,SUM(DX69,DX75)&lt;&gt;DX$7),DX$7-DX75,IF(AND(SUM(DX79:DX80,DX$7)&lt;0,DX76=0),-SUM(DX79:DX80),IF(DW76=0,DX$7,0)))</f>
        <v>0</v>
      </c>
      <c r="DY81" s="18">
        <f t="shared" ref="DY81" ca="1" si="1388">IF(AND(DY75&lt;&gt;DY$7,DY75&lt;&gt;0,SUM(DY69,DY75)&lt;&gt;DY$7),DY$7-DY75,IF(AND(SUM(DY79:DY80,DY$7)&lt;0,DY76=0),-SUM(DY79:DY80),IF(DX76=0,DY$7,0)))</f>
        <v>0</v>
      </c>
      <c r="DZ81" s="18">
        <f t="shared" ref="DZ81" ca="1" si="1389">IF(AND(DZ75&lt;&gt;DZ$7,DZ75&lt;&gt;0,SUM(DZ69,DZ75)&lt;&gt;DZ$7),DZ$7-DZ75,IF(AND(SUM(DZ79:DZ80,DZ$7)&lt;0,DZ76=0),-SUM(DZ79:DZ80),IF(DY76=0,DZ$7,0)))</f>
        <v>0</v>
      </c>
      <c r="EA81" s="18">
        <f t="shared" ref="EA81" ca="1" si="1390">IF(AND(EA75&lt;&gt;EA$7,EA75&lt;&gt;0,SUM(EA69,EA75)&lt;&gt;EA$7),EA$7-EA75,IF(AND(SUM(EA79:EA80,EA$7)&lt;0,EA76=0),-SUM(EA79:EA80),IF(DZ76=0,EA$7,0)))</f>
        <v>0</v>
      </c>
      <c r="EB81" s="18">
        <f t="shared" ref="EB81" ca="1" si="1391">IF(AND(EB75&lt;&gt;EB$7,EB75&lt;&gt;0,SUM(EB69,EB75)&lt;&gt;EB$7),EB$7-EB75,IF(AND(SUM(EB79:EB80,EB$7)&lt;0,EB76=0),-SUM(EB79:EB80),IF(EA76=0,EB$7,0)))</f>
        <v>0</v>
      </c>
      <c r="EC81" s="18">
        <f t="shared" ref="EC81" ca="1" si="1392">IF(AND(EC75&lt;&gt;EC$7,EC75&lt;&gt;0,SUM(EC69,EC75)&lt;&gt;EC$7),EC$7-EC75,IF(AND(SUM(EC79:EC80,EC$7)&lt;0,EC76=0),-SUM(EC79:EC80),IF(EB76=0,EC$7,0)))</f>
        <v>0</v>
      </c>
      <c r="ED81" s="18">
        <f t="shared" ref="ED81" ca="1" si="1393">IF(AND(ED75&lt;&gt;ED$7,ED75&lt;&gt;0,SUM(ED69,ED75)&lt;&gt;ED$7),ED$7-ED75,IF(AND(SUM(ED79:ED80,ED$7)&lt;0,ED76=0),-SUM(ED79:ED80),IF(EC76=0,ED$7,0)))</f>
        <v>0</v>
      </c>
      <c r="EE81" s="18">
        <f t="shared" ref="EE81" ca="1" si="1394">IF(AND(EE75&lt;&gt;EE$7,EE75&lt;&gt;0,SUM(EE69,EE75)&lt;&gt;EE$7),EE$7-EE75,IF(AND(SUM(EE79:EE80,EE$7)&lt;0,EE76=0),-SUM(EE79:EE80),IF(ED76=0,EE$7,0)))</f>
        <v>0</v>
      </c>
      <c r="EF81" s="18">
        <f t="shared" ref="EF81" ca="1" si="1395">IF(AND(EF75&lt;&gt;EF$7,EF75&lt;&gt;0,SUM(EF69,EF75)&lt;&gt;EF$7),EF$7-EF75,IF(AND(SUM(EF79:EF80,EF$7)&lt;0,EF76=0),-SUM(EF79:EF80),IF(EE76=0,EF$7,0)))</f>
        <v>0</v>
      </c>
      <c r="EG81" s="18">
        <f t="shared" ref="EG81" ca="1" si="1396">IF(AND(EG75&lt;&gt;EG$7,EG75&lt;&gt;0,SUM(EG69,EG75)&lt;&gt;EG$7),EG$7-EG75,IF(AND(SUM(EG79:EG80,EG$7)&lt;0,EG76=0),-SUM(EG79:EG80),IF(EF76=0,EG$7,0)))</f>
        <v>0</v>
      </c>
      <c r="EH81" s="18">
        <f t="shared" ref="EH81" ca="1" si="1397">IF(AND(EH75&lt;&gt;EH$7,EH75&lt;&gt;0,SUM(EH69,EH75)&lt;&gt;EH$7),EH$7-EH75,IF(AND(SUM(EH79:EH80,EH$7)&lt;0,EH76=0),-SUM(EH79:EH80),IF(EG76=0,EH$7,0)))</f>
        <v>0</v>
      </c>
      <c r="EI81" s="18">
        <f t="shared" ref="EI81" ca="1" si="1398">IF(AND(EI75&lt;&gt;EI$7,EI75&lt;&gt;0,SUM(EI69,EI75)&lt;&gt;EI$7),EI$7-EI75,IF(AND(SUM(EI79:EI80,EI$7)&lt;0,EI76=0),-SUM(EI79:EI80),IF(EH76=0,EI$7,0)))</f>
        <v>0</v>
      </c>
      <c r="EJ81" s="18">
        <f t="shared" ref="EJ81" ca="1" si="1399">IF(AND(EJ75&lt;&gt;EJ$7,EJ75&lt;&gt;0,SUM(EJ69,EJ75)&lt;&gt;EJ$7),EJ$7-EJ75,IF(AND(SUM(EJ79:EJ80,EJ$7)&lt;0,EJ76=0),-SUM(EJ79:EJ80),IF(EI76=0,EJ$7,0)))</f>
        <v>0</v>
      </c>
      <c r="EK81" s="18">
        <f t="shared" ref="EK81" ca="1" si="1400">IF(AND(EK75&lt;&gt;EK$7,EK75&lt;&gt;0,SUM(EK69,EK75)&lt;&gt;EK$7),EK$7-EK75,IF(AND(SUM(EK79:EK80,EK$7)&lt;0,EK76=0),-SUM(EK79:EK80),IF(EJ76=0,EK$7,0)))</f>
        <v>0</v>
      </c>
      <c r="EL81" s="18">
        <f t="shared" ref="EL81" ca="1" si="1401">IF(AND(EL75&lt;&gt;EL$7,EL75&lt;&gt;0,SUM(EL69,EL75)&lt;&gt;EL$7),EL$7-EL75,IF(AND(SUM(EL79:EL80,EL$7)&lt;0,EL76=0),-SUM(EL79:EL80),IF(EK76=0,EL$7,0)))</f>
        <v>0</v>
      </c>
      <c r="EM81" s="18">
        <f t="shared" ref="EM81" ca="1" si="1402">IF(AND(EM75&lt;&gt;EM$7,EM75&lt;&gt;0,SUM(EM69,EM75)&lt;&gt;EM$7),EM$7-EM75,IF(AND(SUM(EM79:EM80,EM$7)&lt;0,EM76=0),-SUM(EM79:EM80),IF(EL76=0,EM$7,0)))</f>
        <v>0</v>
      </c>
      <c r="EN81" s="18">
        <f t="shared" ref="EN81" ca="1" si="1403">IF(AND(EN75&lt;&gt;EN$7,EN75&lt;&gt;0,SUM(EN69,EN75)&lt;&gt;EN$7),EN$7-EN75,IF(AND(SUM(EN79:EN80,EN$7)&lt;0,EN76=0),-SUM(EN79:EN80),IF(EM76=0,EN$7,0)))</f>
        <v>0</v>
      </c>
      <c r="EO81" s="18">
        <f t="shared" ref="EO81" ca="1" si="1404">IF(AND(EO75&lt;&gt;EO$7,EO75&lt;&gt;0,SUM(EO69,EO75)&lt;&gt;EO$7),EO$7-EO75,IF(AND(SUM(EO79:EO80,EO$7)&lt;0,EO76=0),-SUM(EO79:EO80),IF(EN76=0,EO$7,0)))</f>
        <v>0</v>
      </c>
      <c r="EP81" s="18">
        <f t="shared" ref="EP81" ca="1" si="1405">IF(AND(EP75&lt;&gt;EP$7,EP75&lt;&gt;0,SUM(EP69,EP75)&lt;&gt;EP$7),EP$7-EP75,IF(AND(SUM(EP79:EP80,EP$7)&lt;0,EP76=0),-SUM(EP79:EP80),IF(EO76=0,EP$7,0)))</f>
        <v>0</v>
      </c>
      <c r="EQ81" s="18">
        <f t="shared" ref="EQ81" ca="1" si="1406">IF(AND(EQ75&lt;&gt;EQ$7,EQ75&lt;&gt;0,SUM(EQ69,EQ75)&lt;&gt;EQ$7),EQ$7-EQ75,IF(AND(SUM(EQ79:EQ80,EQ$7)&lt;0,EQ76=0),-SUM(EQ79:EQ80),IF(EP76=0,EQ$7,0)))</f>
        <v>0</v>
      </c>
      <c r="ER81" s="18">
        <f t="shared" ref="ER81" ca="1" si="1407">IF(AND(ER75&lt;&gt;ER$7,ER75&lt;&gt;0,SUM(ER69,ER75)&lt;&gt;ER$7),ER$7-ER75,IF(AND(SUM(ER79:ER80,ER$7)&lt;0,ER76=0),-SUM(ER79:ER80),IF(EQ76=0,ER$7,0)))</f>
        <v>0</v>
      </c>
      <c r="ES81" s="18">
        <f t="shared" ref="ES81" ca="1" si="1408">IF(AND(ES75&lt;&gt;ES$7,ES75&lt;&gt;0,SUM(ES69,ES75)&lt;&gt;ES$7),ES$7-ES75,IF(AND(SUM(ES79:ES80,ES$7)&lt;0,ES76=0),-SUM(ES79:ES80),IF(ER76=0,ES$7,0)))</f>
        <v>0</v>
      </c>
      <c r="ET81" s="18">
        <f t="shared" ref="ET81" ca="1" si="1409">IF(AND(ET75&lt;&gt;ET$7,ET75&lt;&gt;0,SUM(ET69,ET75)&lt;&gt;ET$7),ET$7-ET75,IF(AND(SUM(ET79:ET80,ET$7)&lt;0,ET76=0),-SUM(ET79:ET80),IF(ES76=0,ET$7,0)))</f>
        <v>0</v>
      </c>
      <c r="EU81" s="18">
        <f t="shared" ref="EU81" ca="1" si="1410">IF(AND(EU75&lt;&gt;EU$7,EU75&lt;&gt;0,SUM(EU69,EU75)&lt;&gt;EU$7),EU$7-EU75,IF(AND(SUM(EU79:EU80,EU$7)&lt;0,EU76=0),-SUM(EU79:EU80),IF(ET76=0,EU$7,0)))</f>
        <v>0</v>
      </c>
      <c r="EV81" s="18">
        <f t="shared" ref="EV81" ca="1" si="1411">IF(AND(EV75&lt;&gt;EV$7,EV75&lt;&gt;0,SUM(EV69,EV75)&lt;&gt;EV$7),EV$7-EV75,IF(AND(SUM(EV79:EV80,EV$7)&lt;0,EV76=0),-SUM(EV79:EV80),IF(EU76=0,EV$7,0)))</f>
        <v>0</v>
      </c>
      <c r="EW81" s="18">
        <f t="shared" ref="EW81" ca="1" si="1412">IF(AND(EW75&lt;&gt;EW$7,EW75&lt;&gt;0,SUM(EW69,EW75)&lt;&gt;EW$7),EW$7-EW75,IF(AND(SUM(EW79:EW80,EW$7)&lt;0,EW76=0),-SUM(EW79:EW80),IF(EV76=0,EW$7,0)))</f>
        <v>0</v>
      </c>
      <c r="EX81" s="18">
        <f t="shared" ref="EX81" ca="1" si="1413">IF(AND(EX75&lt;&gt;EX$7,EX75&lt;&gt;0,SUM(EX69,EX75)&lt;&gt;EX$7),EX$7-EX75,IF(AND(SUM(EX79:EX80,EX$7)&lt;0,EX76=0),-SUM(EX79:EX80),IF(EW76=0,EX$7,0)))</f>
        <v>0</v>
      </c>
      <c r="EY81" s="18">
        <f t="shared" ref="EY81" ca="1" si="1414">IF(AND(EY75&lt;&gt;EY$7,EY75&lt;&gt;0,SUM(EY69,EY75)&lt;&gt;EY$7),EY$7-EY75,IF(AND(SUM(EY79:EY80,EY$7)&lt;0,EY76=0),-SUM(EY79:EY80),IF(EX76=0,EY$7,0)))</f>
        <v>0</v>
      </c>
      <c r="EZ81" s="18">
        <f t="shared" ref="EZ81" ca="1" si="1415">IF(AND(EZ75&lt;&gt;EZ$7,EZ75&lt;&gt;0,SUM(EZ69,EZ75)&lt;&gt;EZ$7),EZ$7-EZ75,IF(AND(SUM(EZ79:EZ80,EZ$7)&lt;0,EZ76=0),-SUM(EZ79:EZ80),IF(EY76=0,EZ$7,0)))</f>
        <v>0</v>
      </c>
      <c r="FA81" s="18">
        <f t="shared" ref="FA81" ca="1" si="1416">IF(AND(FA75&lt;&gt;FA$7,FA75&lt;&gt;0,SUM(FA69,FA75)&lt;&gt;FA$7),FA$7-FA75,IF(AND(SUM(FA79:FA80,FA$7)&lt;0,FA76=0),-SUM(FA79:FA80),IF(EZ76=0,FA$7,0)))</f>
        <v>0</v>
      </c>
      <c r="FB81" s="18">
        <f t="shared" ref="FB81" ca="1" si="1417">IF(AND(FB75&lt;&gt;FB$7,FB75&lt;&gt;0,SUM(FB69,FB75)&lt;&gt;FB$7),FB$7-FB75,IF(AND(SUM(FB79:FB80,FB$7)&lt;0,FB76=0),-SUM(FB79:FB80),IF(FA76=0,FB$7,0)))</f>
        <v>0</v>
      </c>
      <c r="FC81" s="18">
        <f t="shared" ref="FC81" ca="1" si="1418">IF(AND(FC75&lt;&gt;FC$7,FC75&lt;&gt;0,SUM(FC69,FC75)&lt;&gt;FC$7),FC$7-FC75,IF(AND(SUM(FC79:FC80,FC$7)&lt;0,FC76=0),-SUM(FC79:FC80),IF(FB76=0,FC$7,0)))</f>
        <v>0</v>
      </c>
      <c r="FD81" s="18">
        <f t="shared" ref="FD81" ca="1" si="1419">IF(AND(FD75&lt;&gt;FD$7,FD75&lt;&gt;0,SUM(FD69,FD75)&lt;&gt;FD$7),FD$7-FD75,IF(AND(SUM(FD79:FD80,FD$7)&lt;0,FD76=0),-SUM(FD79:FD80),IF(FC76=0,FD$7,0)))</f>
        <v>0</v>
      </c>
      <c r="FE81" s="18">
        <f t="shared" ref="FE81" ca="1" si="1420">IF(AND(FE75&lt;&gt;FE$7,FE75&lt;&gt;0,SUM(FE69,FE75)&lt;&gt;FE$7),FE$7-FE75,IF(AND(SUM(FE79:FE80,FE$7)&lt;0,FE76=0),-SUM(FE79:FE80),IF(FD76=0,FE$7,0)))</f>
        <v>0</v>
      </c>
      <c r="FF81" s="18">
        <f t="shared" ref="FF81" ca="1" si="1421">IF(AND(FF75&lt;&gt;FF$7,FF75&lt;&gt;0,SUM(FF69,FF75)&lt;&gt;FF$7),FF$7-FF75,IF(AND(SUM(FF79:FF80,FF$7)&lt;0,FF76=0),-SUM(FF79:FF80),IF(FE76=0,FF$7,0)))</f>
        <v>0</v>
      </c>
      <c r="FG81" s="18">
        <f t="shared" ref="FG81" ca="1" si="1422">IF(AND(FG75&lt;&gt;FG$7,FG75&lt;&gt;0,SUM(FG69,FG75)&lt;&gt;FG$7),FG$7-FG75,IF(AND(SUM(FG79:FG80,FG$7)&lt;0,FG76=0),-SUM(FG79:FG80),IF(FF76=0,FG$7,0)))</f>
        <v>0</v>
      </c>
      <c r="FH81" s="18">
        <f t="shared" ref="FH81" ca="1" si="1423">IF(AND(FH75&lt;&gt;FH$7,FH75&lt;&gt;0,SUM(FH69,FH75)&lt;&gt;FH$7),FH$7-FH75,IF(AND(SUM(FH79:FH80,FH$7)&lt;0,FH76=0),-SUM(FH79:FH80),IF(FG76=0,FH$7,0)))</f>
        <v>0</v>
      </c>
      <c r="FI81" s="18">
        <f t="shared" ref="FI81" ca="1" si="1424">IF(AND(FI75&lt;&gt;FI$7,FI75&lt;&gt;0,SUM(FI69,FI75)&lt;&gt;FI$7),FI$7-FI75,IF(AND(SUM(FI79:FI80,FI$7)&lt;0,FI76=0),-SUM(FI79:FI80),IF(FH76=0,FI$7,0)))</f>
        <v>0</v>
      </c>
      <c r="FJ81" s="18">
        <f t="shared" ref="FJ81" ca="1" si="1425">IF(AND(FJ75&lt;&gt;FJ$7,FJ75&lt;&gt;0,SUM(FJ69,FJ75)&lt;&gt;FJ$7),FJ$7-FJ75,IF(AND(SUM(FJ79:FJ80,FJ$7)&lt;0,FJ76=0),-SUM(FJ79:FJ80),IF(FI76=0,FJ$7,0)))</f>
        <v>0</v>
      </c>
      <c r="FK81" s="18">
        <f t="shared" ref="FK81" ca="1" si="1426">IF(AND(FK75&lt;&gt;FK$7,FK75&lt;&gt;0,SUM(FK69,FK75)&lt;&gt;FK$7),FK$7-FK75,IF(AND(SUM(FK79:FK80,FK$7)&lt;0,FK76=0),-SUM(FK79:FK80),IF(FJ76=0,FK$7,0)))</f>
        <v>0</v>
      </c>
      <c r="FL81" s="18">
        <f t="shared" ref="FL81" ca="1" si="1427">IF(AND(FL75&lt;&gt;FL$7,FL75&lt;&gt;0,SUM(FL69,FL75)&lt;&gt;FL$7),FL$7-FL75,IF(AND(SUM(FL79:FL80,FL$7)&lt;0,FL76=0),-SUM(FL79:FL80),IF(FK76=0,FL$7,0)))</f>
        <v>0</v>
      </c>
      <c r="FM81" s="18">
        <f t="shared" ref="FM81" ca="1" si="1428">IF(AND(FM75&lt;&gt;FM$7,FM75&lt;&gt;0,SUM(FM69,FM75)&lt;&gt;FM$7),FM$7-FM75,IF(AND(SUM(FM79:FM80,FM$7)&lt;0,FM76=0),-SUM(FM79:FM80),IF(FL76=0,FM$7,0)))</f>
        <v>0</v>
      </c>
      <c r="FN81" s="18">
        <f t="shared" ref="FN81" ca="1" si="1429">IF(AND(FN75&lt;&gt;FN$7,FN75&lt;&gt;0,SUM(FN69,FN75)&lt;&gt;FN$7),FN$7-FN75,IF(AND(SUM(FN79:FN80,FN$7)&lt;0,FN76=0),-SUM(FN79:FN80),IF(FM76=0,FN$7,0)))</f>
        <v>0</v>
      </c>
      <c r="FO81" s="18">
        <f t="shared" ref="FO81" ca="1" si="1430">IF(AND(FO75&lt;&gt;FO$7,FO75&lt;&gt;0,SUM(FO69,FO75)&lt;&gt;FO$7),FO$7-FO75,IF(AND(SUM(FO79:FO80,FO$7)&lt;0,FO76=0),-SUM(FO79:FO80),IF(FN76=0,FO$7,0)))</f>
        <v>0</v>
      </c>
      <c r="FP81" s="18">
        <f t="shared" ref="FP81" ca="1" si="1431">IF(AND(FP75&lt;&gt;FP$7,FP75&lt;&gt;0,SUM(FP69,FP75)&lt;&gt;FP$7),FP$7-FP75,IF(AND(SUM(FP79:FP80,FP$7)&lt;0,FP76=0),-SUM(FP79:FP80),IF(FO76=0,FP$7,0)))</f>
        <v>0</v>
      </c>
      <c r="FQ81" s="18">
        <f t="shared" ref="FQ81" ca="1" si="1432">IF(AND(FQ75&lt;&gt;FQ$7,FQ75&lt;&gt;0,SUM(FQ69,FQ75)&lt;&gt;FQ$7),FQ$7-FQ75,IF(AND(SUM(FQ79:FQ80,FQ$7)&lt;0,FQ76=0),-SUM(FQ79:FQ80),IF(FP76=0,FQ$7,0)))</f>
        <v>0</v>
      </c>
      <c r="FR81" s="18">
        <f t="shared" ref="FR81" ca="1" si="1433">IF(AND(FR75&lt;&gt;FR$7,FR75&lt;&gt;0,SUM(FR69,FR75)&lt;&gt;FR$7),FR$7-FR75,IF(AND(SUM(FR79:FR80,FR$7)&lt;0,FR76=0),-SUM(FR79:FR80),IF(FQ76=0,FR$7,0)))</f>
        <v>0</v>
      </c>
      <c r="FS81" s="18">
        <f t="shared" ref="FS81" ca="1" si="1434">IF(AND(FS75&lt;&gt;FS$7,FS75&lt;&gt;0,SUM(FS69,FS75)&lt;&gt;FS$7),FS$7-FS75,IF(AND(SUM(FS79:FS80,FS$7)&lt;0,FS76=0),-SUM(FS79:FS80),IF(FR76=0,FS$7,0)))</f>
        <v>0</v>
      </c>
      <c r="FT81" s="18">
        <f t="shared" ref="FT81" ca="1" si="1435">IF(AND(FT75&lt;&gt;FT$7,FT75&lt;&gt;0,SUM(FT69,FT75)&lt;&gt;FT$7),FT$7-FT75,IF(AND(SUM(FT79:FT80,FT$7)&lt;0,FT76=0),-SUM(FT79:FT80),IF(FS76=0,FT$7,0)))</f>
        <v>0</v>
      </c>
      <c r="FU81" s="18">
        <f t="shared" ref="FU81" ca="1" si="1436">IF(AND(FU75&lt;&gt;FU$7,FU75&lt;&gt;0,SUM(FU69,FU75)&lt;&gt;FU$7),FU$7-FU75,IF(AND(SUM(FU79:FU80,FU$7)&lt;0,FU76=0),-SUM(FU79:FU80),IF(FT76=0,FU$7,0)))</f>
        <v>0</v>
      </c>
      <c r="FV81" s="18">
        <f t="shared" ref="FV81" ca="1" si="1437">IF(AND(FV75&lt;&gt;FV$7,FV75&lt;&gt;0,SUM(FV69,FV75)&lt;&gt;FV$7),FV$7-FV75,IF(AND(SUM(FV79:FV80,FV$7)&lt;0,FV76=0),-SUM(FV79:FV80),IF(FU76=0,FV$7,0)))</f>
        <v>0</v>
      </c>
      <c r="FW81" s="18">
        <f t="shared" ref="FW81" ca="1" si="1438">IF(AND(FW75&lt;&gt;FW$7,FW75&lt;&gt;0,SUM(FW69,FW75)&lt;&gt;FW$7),FW$7-FW75,IF(AND(SUM(FW79:FW80,FW$7)&lt;0,FW76=0),-SUM(FW79:FW80),IF(FV76=0,FW$7,0)))</f>
        <v>0</v>
      </c>
      <c r="FX81" s="18">
        <f t="shared" ref="FX81" ca="1" si="1439">IF(AND(FX75&lt;&gt;FX$7,FX75&lt;&gt;0,SUM(FX69,FX75)&lt;&gt;FX$7),FX$7-FX75,IF(AND(SUM(FX79:FX80,FX$7)&lt;0,FX76=0),-SUM(FX79:FX80),IF(FW76=0,FX$7,0)))</f>
        <v>0</v>
      </c>
      <c r="FY81" s="18">
        <f t="shared" ref="FY81" ca="1" si="1440">IF(AND(FY75&lt;&gt;FY$7,FY75&lt;&gt;0,SUM(FY69,FY75)&lt;&gt;FY$7),FY$7-FY75,IF(AND(SUM(FY79:FY80,FY$7)&lt;0,FY76=0),-SUM(FY79:FY80),IF(FX76=0,FY$7,0)))</f>
        <v>0</v>
      </c>
      <c r="FZ81" s="18">
        <f t="shared" ref="FZ81" ca="1" si="1441">IF(AND(FZ75&lt;&gt;FZ$7,FZ75&lt;&gt;0,SUM(FZ69,FZ75)&lt;&gt;FZ$7),FZ$7-FZ75,IF(AND(SUM(FZ79:FZ80,FZ$7)&lt;0,FZ76=0),-SUM(FZ79:FZ80),IF(FY76=0,FZ$7,0)))</f>
        <v>0</v>
      </c>
      <c r="GA81" s="18">
        <f t="shared" ref="GA81" ca="1" si="1442">IF(AND(GA75&lt;&gt;GA$7,GA75&lt;&gt;0,SUM(GA69,GA75)&lt;&gt;GA$7),GA$7-GA75,IF(AND(SUM(GA79:GA80,GA$7)&lt;0,GA76=0),-SUM(GA79:GA80),IF(FZ76=0,GA$7,0)))</f>
        <v>0</v>
      </c>
      <c r="GB81" s="18">
        <f t="shared" ref="GB81" ca="1" si="1443">IF(AND(GB75&lt;&gt;GB$7,GB75&lt;&gt;0,SUM(GB69,GB75)&lt;&gt;GB$7),GB$7-GB75,IF(AND(SUM(GB79:GB80,GB$7)&lt;0,GB76=0),-SUM(GB79:GB80),IF(GA76=0,GB$7,0)))</f>
        <v>0</v>
      </c>
      <c r="GC81" s="18">
        <f t="shared" ref="GC81" ca="1" si="1444">IF(AND(GC75&lt;&gt;GC$7,GC75&lt;&gt;0,SUM(GC69,GC75)&lt;&gt;GC$7),GC$7-GC75,IF(AND(SUM(GC79:GC80,GC$7)&lt;0,GC76=0),-SUM(GC79:GC80),IF(GB76=0,GC$7,0)))</f>
        <v>0</v>
      </c>
      <c r="GD81" s="18">
        <f t="shared" ref="GD81" ca="1" si="1445">IF(AND(GD75&lt;&gt;GD$7,GD75&lt;&gt;0,SUM(GD69,GD75)&lt;&gt;GD$7),GD$7-GD75,IF(AND(SUM(GD79:GD80,GD$7)&lt;0,GD76=0),-SUM(GD79:GD80),IF(GC76=0,GD$7,0)))</f>
        <v>0</v>
      </c>
      <c r="GE81" s="18">
        <f t="shared" ref="GE81" ca="1" si="1446">IF(AND(GE75&lt;&gt;GE$7,GE75&lt;&gt;0,SUM(GE69,GE75)&lt;&gt;GE$7),GE$7-GE75,IF(AND(SUM(GE79:GE80,GE$7)&lt;0,GE76=0),-SUM(GE79:GE80),IF(GD76=0,GE$7,0)))</f>
        <v>0</v>
      </c>
      <c r="GF81" s="18">
        <f t="shared" ref="GF81" ca="1" si="1447">IF(AND(GF75&lt;&gt;GF$7,GF75&lt;&gt;0,SUM(GF69,GF75)&lt;&gt;GF$7),GF$7-GF75,IF(AND(SUM(GF79:GF80,GF$7)&lt;0,GF76=0),-SUM(GF79:GF80),IF(GE76=0,GF$7,0)))</f>
        <v>0</v>
      </c>
      <c r="GG81" s="18">
        <f t="shared" ref="GG81" ca="1" si="1448">IF(AND(GG75&lt;&gt;GG$7,GG75&lt;&gt;0,SUM(GG69,GG75)&lt;&gt;GG$7),GG$7-GG75,IF(AND(SUM(GG79:GG80,GG$7)&lt;0,GG76=0),-SUM(GG79:GG80),IF(GF76=0,GG$7,0)))</f>
        <v>0</v>
      </c>
      <c r="GH81" s="18">
        <f t="shared" ref="GH81" ca="1" si="1449">IF(AND(GH75&lt;&gt;GH$7,GH75&lt;&gt;0,SUM(GH69,GH75)&lt;&gt;GH$7),GH$7-GH75,IF(AND(SUM(GH79:GH80,GH$7)&lt;0,GH76=0),-SUM(GH79:GH80),IF(GG76=0,GH$7,0)))</f>
        <v>0</v>
      </c>
      <c r="GI81" s="18">
        <f t="shared" ref="GI81" ca="1" si="1450">IF(AND(GI75&lt;&gt;GI$7,GI75&lt;&gt;0,SUM(GI69,GI75)&lt;&gt;GI$7),GI$7-GI75,IF(AND(SUM(GI79:GI80,GI$7)&lt;0,GI76=0),-SUM(GI79:GI80),IF(GH76=0,GI$7,0)))</f>
        <v>0</v>
      </c>
      <c r="GJ81" s="18">
        <f t="shared" ref="GJ81" ca="1" si="1451">IF(AND(GJ75&lt;&gt;GJ$7,GJ75&lt;&gt;0,SUM(GJ69,GJ75)&lt;&gt;GJ$7),GJ$7-GJ75,IF(AND(SUM(GJ79:GJ80,GJ$7)&lt;0,GJ76=0),-SUM(GJ79:GJ80),IF(GI76=0,GJ$7,0)))</f>
        <v>0</v>
      </c>
      <c r="GK81" s="18">
        <f t="shared" ref="GK81" ca="1" si="1452">IF(AND(GK75&lt;&gt;GK$7,GK75&lt;&gt;0,SUM(GK69,GK75)&lt;&gt;GK$7),GK$7-GK75,IF(AND(SUM(GK79:GK80,GK$7)&lt;0,GK76=0),-SUM(GK79:GK80),IF(GJ76=0,GK$7,0)))</f>
        <v>0</v>
      </c>
      <c r="GL81" s="18">
        <f t="shared" ref="GL81" ca="1" si="1453">IF(AND(GL75&lt;&gt;GL$7,GL75&lt;&gt;0,SUM(GL69,GL75)&lt;&gt;GL$7),GL$7-GL75,IF(AND(SUM(GL79:GL80,GL$7)&lt;0,GL76=0),-SUM(GL79:GL80),IF(GK76=0,GL$7,0)))</f>
        <v>0</v>
      </c>
      <c r="GM81" s="18">
        <f t="shared" ref="GM81" ca="1" si="1454">IF(AND(GM75&lt;&gt;GM$7,GM75&lt;&gt;0,SUM(GM69,GM75)&lt;&gt;GM$7),GM$7-GM75,IF(AND(SUM(GM79:GM80,GM$7)&lt;0,GM76=0),-SUM(GM79:GM80),IF(GL76=0,GM$7,0)))</f>
        <v>0</v>
      </c>
    </row>
    <row r="82" spans="2:195" x14ac:dyDescent="0.25">
      <c r="B82" s="7">
        <f>IFERROR(VLOOKUP($B79,loanData[],4,FALSE),"")</f>
        <v>0</v>
      </c>
      <c r="E82" s="1" t="s">
        <v>12</v>
      </c>
      <c r="F82" s="1" t="s">
        <v>18</v>
      </c>
      <c r="G82" s="11">
        <f ca="1">IF(SUM(G79:G81)&lt;0,0,SUM(G79:G81))</f>
        <v>0</v>
      </c>
      <c r="H82" s="11">
        <f t="shared" ref="H82" ca="1" si="1455">IF(SUM(H79:H81)&lt;0,0,SUM(H79:H81))</f>
        <v>0</v>
      </c>
      <c r="I82" s="11">
        <f t="shared" ref="I82" ca="1" si="1456">IF(SUM(I79:I81)&lt;0,0,SUM(I79:I81))</f>
        <v>0</v>
      </c>
      <c r="J82" s="11">
        <f t="shared" ref="J82" ca="1" si="1457">IF(SUM(J79:J81)&lt;0,0,SUM(J79:J81))</f>
        <v>0</v>
      </c>
      <c r="K82" s="11">
        <f t="shared" ref="K82" ca="1" si="1458">IF(SUM(K79:K81)&lt;0,0,SUM(K79:K81))</f>
        <v>0</v>
      </c>
      <c r="L82" s="11">
        <f t="shared" ref="L82" ca="1" si="1459">IF(SUM(L79:L81)&lt;0,0,SUM(L79:L81))</f>
        <v>0</v>
      </c>
      <c r="M82" s="11">
        <f t="shared" ref="M82" ca="1" si="1460">IF(SUM(M79:M81)&lt;0,0,SUM(M79:M81))</f>
        <v>0</v>
      </c>
      <c r="N82" s="11">
        <f t="shared" ref="N82" ca="1" si="1461">IF(SUM(N79:N81)&lt;0,0,SUM(N79:N81))</f>
        <v>0</v>
      </c>
      <c r="O82" s="11">
        <f t="shared" ref="O82" ca="1" si="1462">IF(SUM(O79:O81)&lt;0,0,SUM(O79:O81))</f>
        <v>0</v>
      </c>
      <c r="P82" s="11">
        <f t="shared" ref="P82" ca="1" si="1463">IF(SUM(P79:P81)&lt;0,0,SUM(P79:P81))</f>
        <v>0</v>
      </c>
      <c r="Q82" s="11">
        <f t="shared" ref="Q82" ca="1" si="1464">IF(SUM(Q79:Q81)&lt;0,0,SUM(Q79:Q81))</f>
        <v>0</v>
      </c>
      <c r="R82" s="11">
        <f t="shared" ref="R82" ca="1" si="1465">IF(SUM(R79:R81)&lt;0,0,SUM(R79:R81))</f>
        <v>0</v>
      </c>
      <c r="S82" s="11">
        <f t="shared" ref="S82" ca="1" si="1466">IF(SUM(S79:S81)&lt;0,0,SUM(S79:S81))</f>
        <v>0</v>
      </c>
      <c r="T82" s="11">
        <f t="shared" ref="T82" ca="1" si="1467">IF(SUM(T79:T81)&lt;0,0,SUM(T79:T81))</f>
        <v>0</v>
      </c>
      <c r="U82" s="11">
        <f t="shared" ref="U82" ca="1" si="1468">IF(SUM(U79:U81)&lt;0,0,SUM(U79:U81))</f>
        <v>0</v>
      </c>
      <c r="V82" s="11">
        <f t="shared" ref="V82" ca="1" si="1469">IF(SUM(V79:V81)&lt;0,0,SUM(V79:V81))</f>
        <v>0</v>
      </c>
      <c r="W82" s="11">
        <f t="shared" ref="W82" ca="1" si="1470">IF(SUM(W79:W81)&lt;0,0,SUM(W79:W81))</f>
        <v>0</v>
      </c>
      <c r="X82" s="11">
        <f t="shared" ref="X82" ca="1" si="1471">IF(SUM(X79:X81)&lt;0,0,SUM(X79:X81))</f>
        <v>0</v>
      </c>
      <c r="Y82" s="11">
        <f t="shared" ref="Y82" ca="1" si="1472">IF(SUM(Y79:Y81)&lt;0,0,SUM(Y79:Y81))</f>
        <v>0</v>
      </c>
      <c r="Z82" s="11">
        <f t="shared" ref="Z82" ca="1" si="1473">IF(SUM(Z79:Z81)&lt;0,0,SUM(Z79:Z81))</f>
        <v>0</v>
      </c>
      <c r="AA82" s="11">
        <f t="shared" ref="AA82" ca="1" si="1474">IF(SUM(AA79:AA81)&lt;0,0,SUM(AA79:AA81))</f>
        <v>0</v>
      </c>
      <c r="AB82" s="11">
        <f t="shared" ref="AB82" ca="1" si="1475">IF(SUM(AB79:AB81)&lt;0,0,SUM(AB79:AB81))</f>
        <v>0</v>
      </c>
      <c r="AC82" s="11">
        <f t="shared" ref="AC82" ca="1" si="1476">IF(SUM(AC79:AC81)&lt;0,0,SUM(AC79:AC81))</f>
        <v>0</v>
      </c>
      <c r="AD82" s="11">
        <f t="shared" ref="AD82" ca="1" si="1477">IF(SUM(AD79:AD81)&lt;0,0,SUM(AD79:AD81))</f>
        <v>0</v>
      </c>
      <c r="AE82" s="11">
        <f t="shared" ref="AE82" ca="1" si="1478">IF(SUM(AE79:AE81)&lt;0,0,SUM(AE79:AE81))</f>
        <v>0</v>
      </c>
      <c r="AF82" s="11">
        <f t="shared" ref="AF82" ca="1" si="1479">IF(SUM(AF79:AF81)&lt;0,0,SUM(AF79:AF81))</f>
        <v>0</v>
      </c>
      <c r="AG82" s="11">
        <f t="shared" ref="AG82" ca="1" si="1480">IF(SUM(AG79:AG81)&lt;0,0,SUM(AG79:AG81))</f>
        <v>0</v>
      </c>
      <c r="AH82" s="11">
        <f t="shared" ref="AH82" ca="1" si="1481">IF(SUM(AH79:AH81)&lt;0,0,SUM(AH79:AH81))</f>
        <v>0</v>
      </c>
      <c r="AI82" s="11">
        <f t="shared" ref="AI82" ca="1" si="1482">IF(SUM(AI79:AI81)&lt;0,0,SUM(AI79:AI81))</f>
        <v>0</v>
      </c>
      <c r="AJ82" s="11">
        <f t="shared" ref="AJ82" ca="1" si="1483">IF(SUM(AJ79:AJ81)&lt;0,0,SUM(AJ79:AJ81))</f>
        <v>0</v>
      </c>
      <c r="AK82" s="11">
        <f t="shared" ref="AK82" ca="1" si="1484">IF(SUM(AK79:AK81)&lt;0,0,SUM(AK79:AK81))</f>
        <v>0</v>
      </c>
      <c r="AL82" s="11">
        <f t="shared" ref="AL82" ca="1" si="1485">IF(SUM(AL79:AL81)&lt;0,0,SUM(AL79:AL81))</f>
        <v>0</v>
      </c>
      <c r="AM82" s="11">
        <f t="shared" ref="AM82" ca="1" si="1486">IF(SUM(AM79:AM81)&lt;0,0,SUM(AM79:AM81))</f>
        <v>0</v>
      </c>
      <c r="AN82" s="11">
        <f t="shared" ref="AN82" ca="1" si="1487">IF(SUM(AN79:AN81)&lt;0,0,SUM(AN79:AN81))</f>
        <v>0</v>
      </c>
      <c r="AO82" s="11">
        <f t="shared" ref="AO82" ca="1" si="1488">IF(SUM(AO79:AO81)&lt;0,0,SUM(AO79:AO81))</f>
        <v>0</v>
      </c>
      <c r="AP82" s="11">
        <f t="shared" ref="AP82" ca="1" si="1489">IF(SUM(AP79:AP81)&lt;0,0,SUM(AP79:AP81))</f>
        <v>0</v>
      </c>
      <c r="AQ82" s="11">
        <f t="shared" ref="AQ82" ca="1" si="1490">IF(SUM(AQ79:AQ81)&lt;0,0,SUM(AQ79:AQ81))</f>
        <v>0</v>
      </c>
      <c r="AR82" s="11">
        <f t="shared" ref="AR82" ca="1" si="1491">IF(SUM(AR79:AR81)&lt;0,0,SUM(AR79:AR81))</f>
        <v>0</v>
      </c>
      <c r="AS82" s="11">
        <f t="shared" ref="AS82" ca="1" si="1492">IF(SUM(AS79:AS81)&lt;0,0,SUM(AS79:AS81))</f>
        <v>0</v>
      </c>
      <c r="AT82" s="11">
        <f t="shared" ref="AT82" ca="1" si="1493">IF(SUM(AT79:AT81)&lt;0,0,SUM(AT79:AT81))</f>
        <v>0</v>
      </c>
      <c r="AU82" s="11">
        <f t="shared" ref="AU82" ca="1" si="1494">IF(SUM(AU79:AU81)&lt;0,0,SUM(AU79:AU81))</f>
        <v>0</v>
      </c>
      <c r="AV82" s="11">
        <f t="shared" ref="AV82" ca="1" si="1495">IF(SUM(AV79:AV81)&lt;0,0,SUM(AV79:AV81))</f>
        <v>0</v>
      </c>
      <c r="AW82" s="11">
        <f t="shared" ref="AW82" ca="1" si="1496">IF(SUM(AW79:AW81)&lt;0,0,SUM(AW79:AW81))</f>
        <v>0</v>
      </c>
      <c r="AX82" s="11">
        <f t="shared" ref="AX82" ca="1" si="1497">IF(SUM(AX79:AX81)&lt;0,0,SUM(AX79:AX81))</f>
        <v>0</v>
      </c>
      <c r="AY82" s="11">
        <f t="shared" ref="AY82" ca="1" si="1498">IF(SUM(AY79:AY81)&lt;0,0,SUM(AY79:AY81))</f>
        <v>0</v>
      </c>
      <c r="AZ82" s="11">
        <f t="shared" ref="AZ82" ca="1" si="1499">IF(SUM(AZ79:AZ81)&lt;0,0,SUM(AZ79:AZ81))</f>
        <v>0</v>
      </c>
      <c r="BA82" s="11">
        <f t="shared" ref="BA82" ca="1" si="1500">IF(SUM(BA79:BA81)&lt;0,0,SUM(BA79:BA81))</f>
        <v>0</v>
      </c>
      <c r="BB82" s="11">
        <f t="shared" ref="BB82" ca="1" si="1501">IF(SUM(BB79:BB81)&lt;0,0,SUM(BB79:BB81))</f>
        <v>0</v>
      </c>
      <c r="BC82" s="11">
        <f t="shared" ref="BC82" ca="1" si="1502">IF(SUM(BC79:BC81)&lt;0,0,SUM(BC79:BC81))</f>
        <v>0</v>
      </c>
      <c r="BD82" s="11">
        <f t="shared" ref="BD82" ca="1" si="1503">IF(SUM(BD79:BD81)&lt;0,0,SUM(BD79:BD81))</f>
        <v>0</v>
      </c>
      <c r="BE82" s="11">
        <f t="shared" ref="BE82" ca="1" si="1504">IF(SUM(BE79:BE81)&lt;0,0,SUM(BE79:BE81))</f>
        <v>0</v>
      </c>
      <c r="BF82" s="11">
        <f t="shared" ref="BF82" ca="1" si="1505">IF(SUM(BF79:BF81)&lt;0,0,SUM(BF79:BF81))</f>
        <v>0</v>
      </c>
      <c r="BG82" s="11">
        <f t="shared" ref="BG82" ca="1" si="1506">IF(SUM(BG79:BG81)&lt;0,0,SUM(BG79:BG81))</f>
        <v>0</v>
      </c>
      <c r="BH82" s="11">
        <f t="shared" ref="BH82" ca="1" si="1507">IF(SUM(BH79:BH81)&lt;0,0,SUM(BH79:BH81))</f>
        <v>0</v>
      </c>
      <c r="BI82" s="11">
        <f t="shared" ref="BI82" ca="1" si="1508">IF(SUM(BI79:BI81)&lt;0,0,SUM(BI79:BI81))</f>
        <v>0</v>
      </c>
      <c r="BJ82" s="11">
        <f t="shared" ref="BJ82" ca="1" si="1509">IF(SUM(BJ79:BJ81)&lt;0,0,SUM(BJ79:BJ81))</f>
        <v>0</v>
      </c>
      <c r="BK82" s="11">
        <f t="shared" ref="BK82" ca="1" si="1510">IF(SUM(BK79:BK81)&lt;0,0,SUM(BK79:BK81))</f>
        <v>0</v>
      </c>
      <c r="BL82" s="11">
        <f t="shared" ref="BL82" ca="1" si="1511">IF(SUM(BL79:BL81)&lt;0,0,SUM(BL79:BL81))</f>
        <v>0</v>
      </c>
      <c r="BM82" s="11">
        <f t="shared" ref="BM82" ca="1" si="1512">IF(SUM(BM79:BM81)&lt;0,0,SUM(BM79:BM81))</f>
        <v>0</v>
      </c>
      <c r="BN82" s="11">
        <f t="shared" ref="BN82" ca="1" si="1513">IF(SUM(BN79:BN81)&lt;0,0,SUM(BN79:BN81))</f>
        <v>0</v>
      </c>
      <c r="BO82" s="11">
        <f t="shared" ref="BO82" ca="1" si="1514">IF(SUM(BO79:BO81)&lt;0,0,SUM(BO79:BO81))</f>
        <v>0</v>
      </c>
      <c r="BP82" s="11">
        <f t="shared" ref="BP82" ca="1" si="1515">IF(SUM(BP79:BP81)&lt;0,0,SUM(BP79:BP81))</f>
        <v>0</v>
      </c>
      <c r="BQ82" s="11">
        <f t="shared" ref="BQ82" ca="1" si="1516">IF(SUM(BQ79:BQ81)&lt;0,0,SUM(BQ79:BQ81))</f>
        <v>0</v>
      </c>
      <c r="BR82" s="11">
        <f t="shared" ref="BR82" ca="1" si="1517">IF(SUM(BR79:BR81)&lt;0,0,SUM(BR79:BR81))</f>
        <v>0</v>
      </c>
      <c r="BS82" s="11">
        <f t="shared" ref="BS82" ca="1" si="1518">IF(SUM(BS79:BS81)&lt;0,0,SUM(BS79:BS81))</f>
        <v>0</v>
      </c>
      <c r="BT82" s="11">
        <f t="shared" ref="BT82" ca="1" si="1519">IF(SUM(BT79:BT81)&lt;0,0,SUM(BT79:BT81))</f>
        <v>0</v>
      </c>
      <c r="BU82" s="11">
        <f t="shared" ref="BU82" ca="1" si="1520">IF(SUM(BU79:BU81)&lt;0,0,SUM(BU79:BU81))</f>
        <v>0</v>
      </c>
      <c r="BV82" s="11">
        <f t="shared" ref="BV82" ca="1" si="1521">IF(SUM(BV79:BV81)&lt;0,0,SUM(BV79:BV81))</f>
        <v>0</v>
      </c>
      <c r="BW82" s="11">
        <f t="shared" ref="BW82" ca="1" si="1522">IF(SUM(BW79:BW81)&lt;0,0,SUM(BW79:BW81))</f>
        <v>0</v>
      </c>
      <c r="BX82" s="11">
        <f t="shared" ref="BX82" ca="1" si="1523">IF(SUM(BX79:BX81)&lt;0,0,SUM(BX79:BX81))</f>
        <v>0</v>
      </c>
      <c r="BY82" s="11">
        <f t="shared" ref="BY82" ca="1" si="1524">IF(SUM(BY79:BY81)&lt;0,0,SUM(BY79:BY81))</f>
        <v>0</v>
      </c>
      <c r="BZ82" s="11">
        <f t="shared" ref="BZ82" ca="1" si="1525">IF(SUM(BZ79:BZ81)&lt;0,0,SUM(BZ79:BZ81))</f>
        <v>0</v>
      </c>
      <c r="CA82" s="11">
        <f t="shared" ref="CA82" ca="1" si="1526">IF(SUM(CA79:CA81)&lt;0,0,SUM(CA79:CA81))</f>
        <v>0</v>
      </c>
      <c r="CB82" s="11">
        <f t="shared" ref="CB82" ca="1" si="1527">IF(SUM(CB79:CB81)&lt;0,0,SUM(CB79:CB81))</f>
        <v>0</v>
      </c>
      <c r="CC82" s="11">
        <f t="shared" ref="CC82" ca="1" si="1528">IF(SUM(CC79:CC81)&lt;0,0,SUM(CC79:CC81))</f>
        <v>0</v>
      </c>
      <c r="CD82" s="11">
        <f t="shared" ref="CD82" ca="1" si="1529">IF(SUM(CD79:CD81)&lt;0,0,SUM(CD79:CD81))</f>
        <v>0</v>
      </c>
      <c r="CE82" s="11">
        <f t="shared" ref="CE82" ca="1" si="1530">IF(SUM(CE79:CE81)&lt;0,0,SUM(CE79:CE81))</f>
        <v>0</v>
      </c>
      <c r="CF82" s="11">
        <f t="shared" ref="CF82" ca="1" si="1531">IF(SUM(CF79:CF81)&lt;0,0,SUM(CF79:CF81))</f>
        <v>0</v>
      </c>
      <c r="CG82" s="11">
        <f t="shared" ref="CG82" ca="1" si="1532">IF(SUM(CG79:CG81)&lt;0,0,SUM(CG79:CG81))</f>
        <v>0</v>
      </c>
      <c r="CH82" s="11">
        <f t="shared" ref="CH82" ca="1" si="1533">IF(SUM(CH79:CH81)&lt;0,0,SUM(CH79:CH81))</f>
        <v>0</v>
      </c>
      <c r="CI82" s="11">
        <f t="shared" ref="CI82" ca="1" si="1534">IF(SUM(CI79:CI81)&lt;0,0,SUM(CI79:CI81))</f>
        <v>0</v>
      </c>
      <c r="CJ82" s="11">
        <f t="shared" ref="CJ82" ca="1" si="1535">IF(SUM(CJ79:CJ81)&lt;0,0,SUM(CJ79:CJ81))</f>
        <v>0</v>
      </c>
      <c r="CK82" s="11">
        <f t="shared" ref="CK82" ca="1" si="1536">IF(SUM(CK79:CK81)&lt;0,0,SUM(CK79:CK81))</f>
        <v>0</v>
      </c>
      <c r="CL82" s="11">
        <f t="shared" ref="CL82" ca="1" si="1537">IF(SUM(CL79:CL81)&lt;0,0,SUM(CL79:CL81))</f>
        <v>0</v>
      </c>
      <c r="CM82" s="11">
        <f t="shared" ref="CM82" ca="1" si="1538">IF(SUM(CM79:CM81)&lt;0,0,SUM(CM79:CM81))</f>
        <v>0</v>
      </c>
      <c r="CN82" s="11">
        <f t="shared" ref="CN82" ca="1" si="1539">IF(SUM(CN79:CN81)&lt;0,0,SUM(CN79:CN81))</f>
        <v>0</v>
      </c>
      <c r="CO82" s="11">
        <f t="shared" ref="CO82" ca="1" si="1540">IF(SUM(CO79:CO81)&lt;0,0,SUM(CO79:CO81))</f>
        <v>0</v>
      </c>
      <c r="CP82" s="11">
        <f t="shared" ref="CP82" ca="1" si="1541">IF(SUM(CP79:CP81)&lt;0,0,SUM(CP79:CP81))</f>
        <v>0</v>
      </c>
      <c r="CQ82" s="11">
        <f t="shared" ref="CQ82" ca="1" si="1542">IF(SUM(CQ79:CQ81)&lt;0,0,SUM(CQ79:CQ81))</f>
        <v>0</v>
      </c>
      <c r="CR82" s="11">
        <f t="shared" ref="CR82" ca="1" si="1543">IF(SUM(CR79:CR81)&lt;0,0,SUM(CR79:CR81))</f>
        <v>0</v>
      </c>
      <c r="CS82" s="11">
        <f t="shared" ref="CS82" ca="1" si="1544">IF(SUM(CS79:CS81)&lt;0,0,SUM(CS79:CS81))</f>
        <v>0</v>
      </c>
      <c r="CT82" s="11">
        <f t="shared" ref="CT82" ca="1" si="1545">IF(SUM(CT79:CT81)&lt;0,0,SUM(CT79:CT81))</f>
        <v>0</v>
      </c>
      <c r="CU82" s="11">
        <f t="shared" ref="CU82" ca="1" si="1546">IF(SUM(CU79:CU81)&lt;0,0,SUM(CU79:CU81))</f>
        <v>0</v>
      </c>
      <c r="CV82" s="11">
        <f t="shared" ref="CV82" ca="1" si="1547">IF(SUM(CV79:CV81)&lt;0,0,SUM(CV79:CV81))</f>
        <v>0</v>
      </c>
      <c r="CW82" s="11">
        <f t="shared" ref="CW82" ca="1" si="1548">IF(SUM(CW79:CW81)&lt;0,0,SUM(CW79:CW81))</f>
        <v>0</v>
      </c>
      <c r="CX82" s="11">
        <f t="shared" ref="CX82" ca="1" si="1549">IF(SUM(CX79:CX81)&lt;0,0,SUM(CX79:CX81))</f>
        <v>0</v>
      </c>
      <c r="CY82" s="11">
        <f t="shared" ref="CY82" ca="1" si="1550">IF(SUM(CY79:CY81)&lt;0,0,SUM(CY79:CY81))</f>
        <v>0</v>
      </c>
      <c r="CZ82" s="11">
        <f t="shared" ref="CZ82" ca="1" si="1551">IF(SUM(CZ79:CZ81)&lt;0,0,SUM(CZ79:CZ81))</f>
        <v>0</v>
      </c>
      <c r="DA82" s="11">
        <f t="shared" ref="DA82" ca="1" si="1552">IF(SUM(DA79:DA81)&lt;0,0,SUM(DA79:DA81))</f>
        <v>0</v>
      </c>
      <c r="DB82" s="11">
        <f t="shared" ref="DB82" ca="1" si="1553">IF(SUM(DB79:DB81)&lt;0,0,SUM(DB79:DB81))</f>
        <v>0</v>
      </c>
      <c r="DC82" s="11">
        <f t="shared" ref="DC82" ca="1" si="1554">IF(SUM(DC79:DC81)&lt;0,0,SUM(DC79:DC81))</f>
        <v>0</v>
      </c>
      <c r="DD82" s="11">
        <f t="shared" ref="DD82" ca="1" si="1555">IF(SUM(DD79:DD81)&lt;0,0,SUM(DD79:DD81))</f>
        <v>0</v>
      </c>
      <c r="DE82" s="11">
        <f t="shared" ref="DE82" ca="1" si="1556">IF(SUM(DE79:DE81)&lt;0,0,SUM(DE79:DE81))</f>
        <v>0</v>
      </c>
      <c r="DF82" s="11">
        <f t="shared" ref="DF82" ca="1" si="1557">IF(SUM(DF79:DF81)&lt;0,0,SUM(DF79:DF81))</f>
        <v>0</v>
      </c>
      <c r="DG82" s="11">
        <f t="shared" ref="DG82" ca="1" si="1558">IF(SUM(DG79:DG81)&lt;0,0,SUM(DG79:DG81))</f>
        <v>0</v>
      </c>
      <c r="DH82" s="11">
        <f t="shared" ref="DH82" ca="1" si="1559">IF(SUM(DH79:DH81)&lt;0,0,SUM(DH79:DH81))</f>
        <v>0</v>
      </c>
      <c r="DI82" s="11">
        <f t="shared" ref="DI82" ca="1" si="1560">IF(SUM(DI79:DI81)&lt;0,0,SUM(DI79:DI81))</f>
        <v>0</v>
      </c>
      <c r="DJ82" s="11">
        <f t="shared" ref="DJ82" ca="1" si="1561">IF(SUM(DJ79:DJ81)&lt;0,0,SUM(DJ79:DJ81))</f>
        <v>0</v>
      </c>
      <c r="DK82" s="11">
        <f t="shared" ref="DK82" ca="1" si="1562">IF(SUM(DK79:DK81)&lt;0,0,SUM(DK79:DK81))</f>
        <v>0</v>
      </c>
      <c r="DL82" s="11">
        <f t="shared" ref="DL82" ca="1" si="1563">IF(SUM(DL79:DL81)&lt;0,0,SUM(DL79:DL81))</f>
        <v>0</v>
      </c>
      <c r="DM82" s="11">
        <f t="shared" ref="DM82" ca="1" si="1564">IF(SUM(DM79:DM81)&lt;0,0,SUM(DM79:DM81))</f>
        <v>0</v>
      </c>
      <c r="DN82" s="11">
        <f t="shared" ref="DN82" ca="1" si="1565">IF(SUM(DN79:DN81)&lt;0,0,SUM(DN79:DN81))</f>
        <v>0</v>
      </c>
      <c r="DO82" s="11">
        <f t="shared" ref="DO82" ca="1" si="1566">IF(SUM(DO79:DO81)&lt;0,0,SUM(DO79:DO81))</f>
        <v>0</v>
      </c>
      <c r="DP82" s="11">
        <f t="shared" ref="DP82" ca="1" si="1567">IF(SUM(DP79:DP81)&lt;0,0,SUM(DP79:DP81))</f>
        <v>0</v>
      </c>
      <c r="DQ82" s="11">
        <f t="shared" ref="DQ82" ca="1" si="1568">IF(SUM(DQ79:DQ81)&lt;0,0,SUM(DQ79:DQ81))</f>
        <v>0</v>
      </c>
      <c r="DR82" s="11">
        <f t="shared" ref="DR82" ca="1" si="1569">IF(SUM(DR79:DR81)&lt;0,0,SUM(DR79:DR81))</f>
        <v>0</v>
      </c>
      <c r="DS82" s="11">
        <f t="shared" ref="DS82" ca="1" si="1570">IF(SUM(DS79:DS81)&lt;0,0,SUM(DS79:DS81))</f>
        <v>0</v>
      </c>
      <c r="DT82" s="11">
        <f t="shared" ref="DT82" ca="1" si="1571">IF(SUM(DT79:DT81)&lt;0,0,SUM(DT79:DT81))</f>
        <v>0</v>
      </c>
      <c r="DU82" s="11">
        <f t="shared" ref="DU82" ca="1" si="1572">IF(SUM(DU79:DU81)&lt;0,0,SUM(DU79:DU81))</f>
        <v>0</v>
      </c>
      <c r="DV82" s="11">
        <f t="shared" ref="DV82" ca="1" si="1573">IF(SUM(DV79:DV81)&lt;0,0,SUM(DV79:DV81))</f>
        <v>0</v>
      </c>
      <c r="DW82" s="11">
        <f t="shared" ref="DW82" ca="1" si="1574">IF(SUM(DW79:DW81)&lt;0,0,SUM(DW79:DW81))</f>
        <v>0</v>
      </c>
      <c r="DX82" s="11">
        <f t="shared" ref="DX82" ca="1" si="1575">IF(SUM(DX79:DX81)&lt;0,0,SUM(DX79:DX81))</f>
        <v>0</v>
      </c>
      <c r="DY82" s="11">
        <f t="shared" ref="DY82" ca="1" si="1576">IF(SUM(DY79:DY81)&lt;0,0,SUM(DY79:DY81))</f>
        <v>0</v>
      </c>
      <c r="DZ82" s="11">
        <f t="shared" ref="DZ82" ca="1" si="1577">IF(SUM(DZ79:DZ81)&lt;0,0,SUM(DZ79:DZ81))</f>
        <v>0</v>
      </c>
      <c r="EA82" s="11">
        <f t="shared" ref="EA82" ca="1" si="1578">IF(SUM(EA79:EA81)&lt;0,0,SUM(EA79:EA81))</f>
        <v>0</v>
      </c>
      <c r="EB82" s="11">
        <f t="shared" ref="EB82" ca="1" si="1579">IF(SUM(EB79:EB81)&lt;0,0,SUM(EB79:EB81))</f>
        <v>0</v>
      </c>
      <c r="EC82" s="11">
        <f t="shared" ref="EC82" ca="1" si="1580">IF(SUM(EC79:EC81)&lt;0,0,SUM(EC79:EC81))</f>
        <v>0</v>
      </c>
      <c r="ED82" s="11">
        <f t="shared" ref="ED82" ca="1" si="1581">IF(SUM(ED79:ED81)&lt;0,0,SUM(ED79:ED81))</f>
        <v>0</v>
      </c>
      <c r="EE82" s="11">
        <f t="shared" ref="EE82" ca="1" si="1582">IF(SUM(EE79:EE81)&lt;0,0,SUM(EE79:EE81))</f>
        <v>0</v>
      </c>
      <c r="EF82" s="11">
        <f t="shared" ref="EF82" ca="1" si="1583">IF(SUM(EF79:EF81)&lt;0,0,SUM(EF79:EF81))</f>
        <v>0</v>
      </c>
      <c r="EG82" s="11">
        <f t="shared" ref="EG82" ca="1" si="1584">IF(SUM(EG79:EG81)&lt;0,0,SUM(EG79:EG81))</f>
        <v>0</v>
      </c>
      <c r="EH82" s="11">
        <f t="shared" ref="EH82" ca="1" si="1585">IF(SUM(EH79:EH81)&lt;0,0,SUM(EH79:EH81))</f>
        <v>0</v>
      </c>
      <c r="EI82" s="11">
        <f t="shared" ref="EI82" ca="1" si="1586">IF(SUM(EI79:EI81)&lt;0,0,SUM(EI79:EI81))</f>
        <v>0</v>
      </c>
      <c r="EJ82" s="11">
        <f t="shared" ref="EJ82" ca="1" si="1587">IF(SUM(EJ79:EJ81)&lt;0,0,SUM(EJ79:EJ81))</f>
        <v>0</v>
      </c>
      <c r="EK82" s="11">
        <f t="shared" ref="EK82" ca="1" si="1588">IF(SUM(EK79:EK81)&lt;0,0,SUM(EK79:EK81))</f>
        <v>0</v>
      </c>
      <c r="EL82" s="11">
        <f t="shared" ref="EL82" ca="1" si="1589">IF(SUM(EL79:EL81)&lt;0,0,SUM(EL79:EL81))</f>
        <v>0</v>
      </c>
      <c r="EM82" s="11">
        <f t="shared" ref="EM82" ca="1" si="1590">IF(SUM(EM79:EM81)&lt;0,0,SUM(EM79:EM81))</f>
        <v>0</v>
      </c>
      <c r="EN82" s="11">
        <f t="shared" ref="EN82" ca="1" si="1591">IF(SUM(EN79:EN81)&lt;0,0,SUM(EN79:EN81))</f>
        <v>0</v>
      </c>
      <c r="EO82" s="11">
        <f t="shared" ref="EO82" ca="1" si="1592">IF(SUM(EO79:EO81)&lt;0,0,SUM(EO79:EO81))</f>
        <v>0</v>
      </c>
      <c r="EP82" s="11">
        <f t="shared" ref="EP82" ca="1" si="1593">IF(SUM(EP79:EP81)&lt;0,0,SUM(EP79:EP81))</f>
        <v>0</v>
      </c>
      <c r="EQ82" s="11">
        <f t="shared" ref="EQ82" ca="1" si="1594">IF(SUM(EQ79:EQ81)&lt;0,0,SUM(EQ79:EQ81))</f>
        <v>0</v>
      </c>
      <c r="ER82" s="11">
        <f t="shared" ref="ER82" ca="1" si="1595">IF(SUM(ER79:ER81)&lt;0,0,SUM(ER79:ER81))</f>
        <v>0</v>
      </c>
      <c r="ES82" s="11">
        <f t="shared" ref="ES82" ca="1" si="1596">IF(SUM(ES79:ES81)&lt;0,0,SUM(ES79:ES81))</f>
        <v>0</v>
      </c>
      <c r="ET82" s="11">
        <f t="shared" ref="ET82" ca="1" si="1597">IF(SUM(ET79:ET81)&lt;0,0,SUM(ET79:ET81))</f>
        <v>0</v>
      </c>
      <c r="EU82" s="11">
        <f t="shared" ref="EU82" ca="1" si="1598">IF(SUM(EU79:EU81)&lt;0,0,SUM(EU79:EU81))</f>
        <v>0</v>
      </c>
      <c r="EV82" s="11">
        <f t="shared" ref="EV82" ca="1" si="1599">IF(SUM(EV79:EV81)&lt;0,0,SUM(EV79:EV81))</f>
        <v>0</v>
      </c>
      <c r="EW82" s="11">
        <f t="shared" ref="EW82" ca="1" si="1600">IF(SUM(EW79:EW81)&lt;0,0,SUM(EW79:EW81))</f>
        <v>0</v>
      </c>
      <c r="EX82" s="11">
        <f t="shared" ref="EX82" ca="1" si="1601">IF(SUM(EX79:EX81)&lt;0,0,SUM(EX79:EX81))</f>
        <v>0</v>
      </c>
      <c r="EY82" s="11">
        <f t="shared" ref="EY82" ca="1" si="1602">IF(SUM(EY79:EY81)&lt;0,0,SUM(EY79:EY81))</f>
        <v>0</v>
      </c>
      <c r="EZ82" s="11">
        <f t="shared" ref="EZ82" ca="1" si="1603">IF(SUM(EZ79:EZ81)&lt;0,0,SUM(EZ79:EZ81))</f>
        <v>0</v>
      </c>
      <c r="FA82" s="11">
        <f t="shared" ref="FA82" ca="1" si="1604">IF(SUM(FA79:FA81)&lt;0,0,SUM(FA79:FA81))</f>
        <v>0</v>
      </c>
      <c r="FB82" s="11">
        <f t="shared" ref="FB82" ca="1" si="1605">IF(SUM(FB79:FB81)&lt;0,0,SUM(FB79:FB81))</f>
        <v>0</v>
      </c>
      <c r="FC82" s="11">
        <f t="shared" ref="FC82" ca="1" si="1606">IF(SUM(FC79:FC81)&lt;0,0,SUM(FC79:FC81))</f>
        <v>0</v>
      </c>
      <c r="FD82" s="11">
        <f t="shared" ref="FD82" ca="1" si="1607">IF(SUM(FD79:FD81)&lt;0,0,SUM(FD79:FD81))</f>
        <v>0</v>
      </c>
      <c r="FE82" s="11">
        <f t="shared" ref="FE82" ca="1" si="1608">IF(SUM(FE79:FE81)&lt;0,0,SUM(FE79:FE81))</f>
        <v>0</v>
      </c>
      <c r="FF82" s="11">
        <f t="shared" ref="FF82" ca="1" si="1609">IF(SUM(FF79:FF81)&lt;0,0,SUM(FF79:FF81))</f>
        <v>0</v>
      </c>
      <c r="FG82" s="11">
        <f t="shared" ref="FG82" ca="1" si="1610">IF(SUM(FG79:FG81)&lt;0,0,SUM(FG79:FG81))</f>
        <v>0</v>
      </c>
      <c r="FH82" s="11">
        <f t="shared" ref="FH82" ca="1" si="1611">IF(SUM(FH79:FH81)&lt;0,0,SUM(FH79:FH81))</f>
        <v>0</v>
      </c>
      <c r="FI82" s="11">
        <f t="shared" ref="FI82" ca="1" si="1612">IF(SUM(FI79:FI81)&lt;0,0,SUM(FI79:FI81))</f>
        <v>0</v>
      </c>
      <c r="FJ82" s="11">
        <f t="shared" ref="FJ82" ca="1" si="1613">IF(SUM(FJ79:FJ81)&lt;0,0,SUM(FJ79:FJ81))</f>
        <v>0</v>
      </c>
      <c r="FK82" s="11">
        <f t="shared" ref="FK82" ca="1" si="1614">IF(SUM(FK79:FK81)&lt;0,0,SUM(FK79:FK81))</f>
        <v>0</v>
      </c>
      <c r="FL82" s="11">
        <f t="shared" ref="FL82" ca="1" si="1615">IF(SUM(FL79:FL81)&lt;0,0,SUM(FL79:FL81))</f>
        <v>0</v>
      </c>
      <c r="FM82" s="11">
        <f t="shared" ref="FM82" ca="1" si="1616">IF(SUM(FM79:FM81)&lt;0,0,SUM(FM79:FM81))</f>
        <v>0</v>
      </c>
      <c r="FN82" s="11">
        <f t="shared" ref="FN82" ca="1" si="1617">IF(SUM(FN79:FN81)&lt;0,0,SUM(FN79:FN81))</f>
        <v>0</v>
      </c>
      <c r="FO82" s="11">
        <f t="shared" ref="FO82" ca="1" si="1618">IF(SUM(FO79:FO81)&lt;0,0,SUM(FO79:FO81))</f>
        <v>0</v>
      </c>
      <c r="FP82" s="11">
        <f t="shared" ref="FP82" ca="1" si="1619">IF(SUM(FP79:FP81)&lt;0,0,SUM(FP79:FP81))</f>
        <v>0</v>
      </c>
      <c r="FQ82" s="11">
        <f t="shared" ref="FQ82" ca="1" si="1620">IF(SUM(FQ79:FQ81)&lt;0,0,SUM(FQ79:FQ81))</f>
        <v>0</v>
      </c>
      <c r="FR82" s="11">
        <f t="shared" ref="FR82" ca="1" si="1621">IF(SUM(FR79:FR81)&lt;0,0,SUM(FR79:FR81))</f>
        <v>0</v>
      </c>
      <c r="FS82" s="11">
        <f t="shared" ref="FS82" ca="1" si="1622">IF(SUM(FS79:FS81)&lt;0,0,SUM(FS79:FS81))</f>
        <v>0</v>
      </c>
      <c r="FT82" s="11">
        <f t="shared" ref="FT82" ca="1" si="1623">IF(SUM(FT79:FT81)&lt;0,0,SUM(FT79:FT81))</f>
        <v>0</v>
      </c>
      <c r="FU82" s="11">
        <f t="shared" ref="FU82" ca="1" si="1624">IF(SUM(FU79:FU81)&lt;0,0,SUM(FU79:FU81))</f>
        <v>0</v>
      </c>
      <c r="FV82" s="11">
        <f t="shared" ref="FV82" ca="1" si="1625">IF(SUM(FV79:FV81)&lt;0,0,SUM(FV79:FV81))</f>
        <v>0</v>
      </c>
      <c r="FW82" s="11">
        <f t="shared" ref="FW82" ca="1" si="1626">IF(SUM(FW79:FW81)&lt;0,0,SUM(FW79:FW81))</f>
        <v>0</v>
      </c>
      <c r="FX82" s="11">
        <f t="shared" ref="FX82" ca="1" si="1627">IF(SUM(FX79:FX81)&lt;0,0,SUM(FX79:FX81))</f>
        <v>0</v>
      </c>
      <c r="FY82" s="11">
        <f t="shared" ref="FY82" ca="1" si="1628">IF(SUM(FY79:FY81)&lt;0,0,SUM(FY79:FY81))</f>
        <v>0</v>
      </c>
      <c r="FZ82" s="11">
        <f t="shared" ref="FZ82" ca="1" si="1629">IF(SUM(FZ79:FZ81)&lt;0,0,SUM(FZ79:FZ81))</f>
        <v>0</v>
      </c>
      <c r="GA82" s="11">
        <f t="shared" ref="GA82" ca="1" si="1630">IF(SUM(GA79:GA81)&lt;0,0,SUM(GA79:GA81))</f>
        <v>0</v>
      </c>
      <c r="GB82" s="11">
        <f t="shared" ref="GB82" ca="1" si="1631">IF(SUM(GB79:GB81)&lt;0,0,SUM(GB79:GB81))</f>
        <v>0</v>
      </c>
      <c r="GC82" s="11">
        <f t="shared" ref="GC82" ca="1" si="1632">IF(SUM(GC79:GC81)&lt;0,0,SUM(GC79:GC81))</f>
        <v>0</v>
      </c>
      <c r="GD82" s="11">
        <f t="shared" ref="GD82" ca="1" si="1633">IF(SUM(GD79:GD81)&lt;0,0,SUM(GD79:GD81))</f>
        <v>0</v>
      </c>
      <c r="GE82" s="11">
        <f t="shared" ref="GE82" ca="1" si="1634">IF(SUM(GE79:GE81)&lt;0,0,SUM(GE79:GE81))</f>
        <v>0</v>
      </c>
      <c r="GF82" s="11">
        <f t="shared" ref="GF82" ca="1" si="1635">IF(SUM(GF79:GF81)&lt;0,0,SUM(GF79:GF81))</f>
        <v>0</v>
      </c>
      <c r="GG82" s="11">
        <f t="shared" ref="GG82" ca="1" si="1636">IF(SUM(GG79:GG81)&lt;0,0,SUM(GG79:GG81))</f>
        <v>0</v>
      </c>
      <c r="GH82" s="11">
        <f t="shared" ref="GH82" ca="1" si="1637">IF(SUM(GH79:GH81)&lt;0,0,SUM(GH79:GH81))</f>
        <v>0</v>
      </c>
      <c r="GI82" s="11">
        <f t="shared" ref="GI82" ca="1" si="1638">IF(SUM(GI79:GI81)&lt;0,0,SUM(GI79:GI81))</f>
        <v>0</v>
      </c>
      <c r="GJ82" s="11">
        <f t="shared" ref="GJ82" ca="1" si="1639">IF(SUM(GJ79:GJ81)&lt;0,0,SUM(GJ79:GJ81))</f>
        <v>0</v>
      </c>
      <c r="GK82" s="11">
        <f t="shared" ref="GK82" ca="1" si="1640">IF(SUM(GK79:GK81)&lt;0,0,SUM(GK79:GK81))</f>
        <v>0</v>
      </c>
      <c r="GL82" s="11">
        <f t="shared" ref="GL82" ca="1" si="1641">IF(SUM(GL79:GL81)&lt;0,0,SUM(GL79:GL81))</f>
        <v>0</v>
      </c>
      <c r="GM82" s="11">
        <f t="shared" ref="GM82" ca="1" si="1642">IF(SUM(GM79:GM81)&lt;0,0,SUM(GM79:GM81))</f>
        <v>0</v>
      </c>
    </row>
    <row r="83" spans="2:195" x14ac:dyDescent="0.25"/>
    <row r="84" spans="2:195" x14ac:dyDescent="0.25"/>
    <row r="85" spans="2:195" x14ac:dyDescent="0.25">
      <c r="B85" s="13">
        <f>B79+1</f>
        <v>5</v>
      </c>
      <c r="C85" s="1"/>
      <c r="D85" s="1"/>
      <c r="E85" t="s">
        <v>10</v>
      </c>
      <c r="G85" s="6">
        <f ca="1">IFERROR(IF(G$2=1,VLOOKUP($B85,loanData[],10,FALSE),F88),0)</f>
        <v>0</v>
      </c>
      <c r="H85" s="6">
        <f ca="1">IFERROR(IF(H$2=1,VLOOKUP($B85,loanData[],10,FALSE),G88),0)</f>
        <v>0</v>
      </c>
      <c r="I85" s="6">
        <f ca="1">IFERROR(IF(I$2=1,VLOOKUP($B85,loanData[],10,FALSE),H88),0)</f>
        <v>0</v>
      </c>
      <c r="J85" s="6">
        <f ca="1">IFERROR(IF(J$2=1,VLOOKUP($B85,loanData[],10,FALSE),I88),0)</f>
        <v>0</v>
      </c>
      <c r="K85" s="6">
        <f ca="1">IFERROR(IF(K$2=1,VLOOKUP($B85,loanData[],10,FALSE),J88),0)</f>
        <v>0</v>
      </c>
      <c r="L85" s="6">
        <f ca="1">IFERROR(IF(L$2=1,VLOOKUP($B85,loanData[],10,FALSE),K88),0)</f>
        <v>0</v>
      </c>
      <c r="M85" s="6">
        <f ca="1">IFERROR(IF(M$2=1,VLOOKUP($B85,loanData[],10,FALSE),L88),0)</f>
        <v>0</v>
      </c>
      <c r="N85" s="6">
        <f ca="1">IFERROR(IF(N$2=1,VLOOKUP($B85,loanData[],10,FALSE),M88),0)</f>
        <v>0</v>
      </c>
      <c r="O85" s="6">
        <f ca="1">IFERROR(IF(O$2=1,VLOOKUP($B85,loanData[],10,FALSE),N88),0)</f>
        <v>0</v>
      </c>
      <c r="P85" s="6">
        <f ca="1">IFERROR(IF(P$2=1,VLOOKUP($B85,loanData[],10,FALSE),O88),0)</f>
        <v>0</v>
      </c>
      <c r="Q85" s="6">
        <f ca="1">IFERROR(IF(Q$2=1,VLOOKUP($B85,loanData[],10,FALSE),P88),0)</f>
        <v>0</v>
      </c>
      <c r="R85" s="6">
        <f ca="1">IFERROR(IF(R$2=1,VLOOKUP($B85,loanData[],10,FALSE),Q88),0)</f>
        <v>0</v>
      </c>
      <c r="S85" s="6">
        <f ca="1">IFERROR(IF(S$2=1,VLOOKUP($B85,loanData[],10,FALSE),R88),0)</f>
        <v>0</v>
      </c>
      <c r="T85" s="6">
        <f ca="1">IFERROR(IF(T$2=1,VLOOKUP($B85,loanData[],10,FALSE),S88),0)</f>
        <v>0</v>
      </c>
      <c r="U85" s="6">
        <f ca="1">IFERROR(IF(U$2=1,VLOOKUP($B85,loanData[],10,FALSE),T88),0)</f>
        <v>0</v>
      </c>
      <c r="V85" s="6">
        <f ca="1">IFERROR(IF(V$2=1,VLOOKUP($B85,loanData[],10,FALSE),U88),0)</f>
        <v>0</v>
      </c>
      <c r="W85" s="6">
        <f ca="1">IFERROR(IF(W$2=1,VLOOKUP($B85,loanData[],10,FALSE),V88),0)</f>
        <v>0</v>
      </c>
      <c r="X85" s="6">
        <f ca="1">IFERROR(IF(X$2=1,VLOOKUP($B85,loanData[],10,FALSE),W88),0)</f>
        <v>0</v>
      </c>
      <c r="Y85" s="6">
        <f ca="1">IFERROR(IF(Y$2=1,VLOOKUP($B85,loanData[],10,FALSE),X88),0)</f>
        <v>0</v>
      </c>
      <c r="Z85" s="6">
        <f ca="1">IFERROR(IF(Z$2=1,VLOOKUP($B85,loanData[],10,FALSE),Y88),0)</f>
        <v>0</v>
      </c>
      <c r="AA85" s="6">
        <f ca="1">IFERROR(IF(AA$2=1,VLOOKUP($B85,loanData[],10,FALSE),Z88),0)</f>
        <v>0</v>
      </c>
      <c r="AB85" s="6">
        <f ca="1">IFERROR(IF(AB$2=1,VLOOKUP($B85,loanData[],10,FALSE),AA88),0)</f>
        <v>0</v>
      </c>
      <c r="AC85" s="6">
        <f ca="1">IFERROR(IF(AC$2=1,VLOOKUP($B85,loanData[],10,FALSE),AB88),0)</f>
        <v>0</v>
      </c>
      <c r="AD85" s="6">
        <f ca="1">IFERROR(IF(AD$2=1,VLOOKUP($B85,loanData[],10,FALSE),AC88),0)</f>
        <v>0</v>
      </c>
      <c r="AE85" s="6">
        <f ca="1">IFERROR(IF(AE$2=1,VLOOKUP($B85,loanData[],10,FALSE),AD88),0)</f>
        <v>0</v>
      </c>
      <c r="AF85" s="6">
        <f ca="1">IFERROR(IF(AF$2=1,VLOOKUP($B85,loanData[],10,FALSE),AE88),0)</f>
        <v>0</v>
      </c>
      <c r="AG85" s="6">
        <f ca="1">IFERROR(IF(AG$2=1,VLOOKUP($B85,loanData[],10,FALSE),AF88),0)</f>
        <v>0</v>
      </c>
      <c r="AH85" s="6">
        <f ca="1">IFERROR(IF(AH$2=1,VLOOKUP($B85,loanData[],10,FALSE),AG88),0)</f>
        <v>0</v>
      </c>
      <c r="AI85" s="6">
        <f ca="1">IFERROR(IF(AI$2=1,VLOOKUP($B85,loanData[],10,FALSE),AH88),0)</f>
        <v>0</v>
      </c>
      <c r="AJ85" s="6">
        <f ca="1">IFERROR(IF(AJ$2=1,VLOOKUP($B85,loanData[],10,FALSE),AI88),0)</f>
        <v>0</v>
      </c>
      <c r="AK85" s="6">
        <f ca="1">IFERROR(IF(AK$2=1,VLOOKUP($B85,loanData[],10,FALSE),AJ88),0)</f>
        <v>0</v>
      </c>
      <c r="AL85" s="6">
        <f ca="1">IFERROR(IF(AL$2=1,VLOOKUP($B85,loanData[],10,FALSE),AK88),0)</f>
        <v>0</v>
      </c>
      <c r="AM85" s="6">
        <f ca="1">IFERROR(IF(AM$2=1,VLOOKUP($B85,loanData[],10,FALSE),AL88),0)</f>
        <v>0</v>
      </c>
      <c r="AN85" s="6">
        <f ca="1">IFERROR(IF(AN$2=1,VLOOKUP($B85,loanData[],10,FALSE),AM88),0)</f>
        <v>0</v>
      </c>
      <c r="AO85" s="6">
        <f ca="1">IFERROR(IF(AO$2=1,VLOOKUP($B85,loanData[],10,FALSE),AN88),0)</f>
        <v>0</v>
      </c>
      <c r="AP85" s="6">
        <f ca="1">IFERROR(IF(AP$2=1,VLOOKUP($B85,loanData[],10,FALSE),AO88),0)</f>
        <v>0</v>
      </c>
      <c r="AQ85" s="6">
        <f ca="1">IFERROR(IF(AQ$2=1,VLOOKUP($B85,loanData[],10,FALSE),AP88),0)</f>
        <v>0</v>
      </c>
      <c r="AR85" s="6">
        <f ca="1">IFERROR(IF(AR$2=1,VLOOKUP($B85,loanData[],10,FALSE),AQ88),0)</f>
        <v>0</v>
      </c>
      <c r="AS85" s="6">
        <f ca="1">IFERROR(IF(AS$2=1,VLOOKUP($B85,loanData[],10,FALSE),AR88),0)</f>
        <v>0</v>
      </c>
      <c r="AT85" s="6">
        <f ca="1">IFERROR(IF(AT$2=1,VLOOKUP($B85,loanData[],10,FALSE),AS88),0)</f>
        <v>0</v>
      </c>
      <c r="AU85" s="6">
        <f ca="1">IFERROR(IF(AU$2=1,VLOOKUP($B85,loanData[],10,FALSE),AT88),0)</f>
        <v>0</v>
      </c>
      <c r="AV85" s="6">
        <f ca="1">IFERROR(IF(AV$2=1,VLOOKUP($B85,loanData[],10,FALSE),AU88),0)</f>
        <v>0</v>
      </c>
      <c r="AW85" s="6">
        <f ca="1">IFERROR(IF(AW$2=1,VLOOKUP($B85,loanData[],10,FALSE),AV88),0)</f>
        <v>0</v>
      </c>
      <c r="AX85" s="6">
        <f ca="1">IFERROR(IF(AX$2=1,VLOOKUP($B85,loanData[],10,FALSE),AW88),0)</f>
        <v>0</v>
      </c>
      <c r="AY85" s="6">
        <f ca="1">IFERROR(IF(AY$2=1,VLOOKUP($B85,loanData[],10,FALSE),AX88),0)</f>
        <v>0</v>
      </c>
      <c r="AZ85" s="6">
        <f ca="1">IFERROR(IF(AZ$2=1,VLOOKUP($B85,loanData[],10,FALSE),AY88),0)</f>
        <v>0</v>
      </c>
      <c r="BA85" s="6">
        <f ca="1">IFERROR(IF(BA$2=1,VLOOKUP($B85,loanData[],10,FALSE),AZ88),0)</f>
        <v>0</v>
      </c>
      <c r="BB85" s="6">
        <f ca="1">IFERROR(IF(BB$2=1,VLOOKUP($B85,loanData[],10,FALSE),BA88),0)</f>
        <v>0</v>
      </c>
      <c r="BC85" s="6">
        <f ca="1">IFERROR(IF(BC$2=1,VLOOKUP($B85,loanData[],10,FALSE),BB88),0)</f>
        <v>0</v>
      </c>
      <c r="BD85" s="6">
        <f ca="1">IFERROR(IF(BD$2=1,VLOOKUP($B85,loanData[],10,FALSE),BC88),0)</f>
        <v>0</v>
      </c>
      <c r="BE85" s="6">
        <f ca="1">IFERROR(IF(BE$2=1,VLOOKUP($B85,loanData[],10,FALSE),BD88),0)</f>
        <v>0</v>
      </c>
      <c r="BF85" s="6">
        <f ca="1">IFERROR(IF(BF$2=1,VLOOKUP($B85,loanData[],10,FALSE),BE88),0)</f>
        <v>0</v>
      </c>
      <c r="BG85" s="6">
        <f ca="1">IFERROR(IF(BG$2=1,VLOOKUP($B85,loanData[],10,FALSE),BF88),0)</f>
        <v>0</v>
      </c>
      <c r="BH85" s="6">
        <f ca="1">IFERROR(IF(BH$2=1,VLOOKUP($B85,loanData[],10,FALSE),BG88),0)</f>
        <v>0</v>
      </c>
      <c r="BI85" s="6">
        <f ca="1">IFERROR(IF(BI$2=1,VLOOKUP($B85,loanData[],10,FALSE),BH88),0)</f>
        <v>0</v>
      </c>
      <c r="BJ85" s="6">
        <f ca="1">IFERROR(IF(BJ$2=1,VLOOKUP($B85,loanData[],10,FALSE),BI88),0)</f>
        <v>0</v>
      </c>
      <c r="BK85" s="6">
        <f ca="1">IFERROR(IF(BK$2=1,VLOOKUP($B85,loanData[],10,FALSE),BJ88),0)</f>
        <v>0</v>
      </c>
      <c r="BL85" s="6">
        <f ca="1">IFERROR(IF(BL$2=1,VLOOKUP($B85,loanData[],10,FALSE),BK88),0)</f>
        <v>0</v>
      </c>
      <c r="BM85" s="6">
        <f ca="1">IFERROR(IF(BM$2=1,VLOOKUP($B85,loanData[],10,FALSE),BL88),0)</f>
        <v>0</v>
      </c>
      <c r="BN85" s="6">
        <f ca="1">IFERROR(IF(BN$2=1,VLOOKUP($B85,loanData[],10,FALSE),BM88),0)</f>
        <v>0</v>
      </c>
      <c r="BO85" s="6">
        <f ca="1">IFERROR(IF(BO$2=1,VLOOKUP($B85,loanData[],10,FALSE),BN88),0)</f>
        <v>0</v>
      </c>
      <c r="BP85" s="6">
        <f ca="1">IFERROR(IF(BP$2=1,VLOOKUP($B85,loanData[],10,FALSE),BO88),0)</f>
        <v>0</v>
      </c>
      <c r="BQ85" s="6">
        <f ca="1">IFERROR(IF(BQ$2=1,VLOOKUP($B85,loanData[],10,FALSE),BP88),0)</f>
        <v>0</v>
      </c>
      <c r="BR85" s="6">
        <f ca="1">IFERROR(IF(BR$2=1,VLOOKUP($B85,loanData[],10,FALSE),BQ88),0)</f>
        <v>0</v>
      </c>
      <c r="BS85" s="6">
        <f ca="1">IFERROR(IF(BS$2=1,VLOOKUP($B85,loanData[],10,FALSE),BR88),0)</f>
        <v>0</v>
      </c>
      <c r="BT85" s="6">
        <f ca="1">IFERROR(IF(BT$2=1,VLOOKUP($B85,loanData[],10,FALSE),BS88),0)</f>
        <v>0</v>
      </c>
      <c r="BU85" s="6">
        <f ca="1">IFERROR(IF(BU$2=1,VLOOKUP($B85,loanData[],10,FALSE),BT88),0)</f>
        <v>0</v>
      </c>
      <c r="BV85" s="6">
        <f ca="1">IFERROR(IF(BV$2=1,VLOOKUP($B85,loanData[],10,FALSE),BU88),0)</f>
        <v>0</v>
      </c>
      <c r="BW85" s="6">
        <f ca="1">IFERROR(IF(BW$2=1,VLOOKUP($B85,loanData[],10,FALSE),BV88),0)</f>
        <v>0</v>
      </c>
      <c r="BX85" s="6">
        <f ca="1">IFERROR(IF(BX$2=1,VLOOKUP($B85,loanData[],10,FALSE),BW88),0)</f>
        <v>0</v>
      </c>
      <c r="BY85" s="6">
        <f ca="1">IFERROR(IF(BY$2=1,VLOOKUP($B85,loanData[],10,FALSE),BX88),0)</f>
        <v>0</v>
      </c>
      <c r="BZ85" s="6">
        <f ca="1">IFERROR(IF(BZ$2=1,VLOOKUP($B85,loanData[],10,FALSE),BY88),0)</f>
        <v>0</v>
      </c>
      <c r="CA85" s="6">
        <f ca="1">IFERROR(IF(CA$2=1,VLOOKUP($B85,loanData[],10,FALSE),BZ88),0)</f>
        <v>0</v>
      </c>
      <c r="CB85" s="6">
        <f ca="1">IFERROR(IF(CB$2=1,VLOOKUP($B85,loanData[],10,FALSE),CA88),0)</f>
        <v>0</v>
      </c>
      <c r="CC85" s="6">
        <f ca="1">IFERROR(IF(CC$2=1,VLOOKUP($B85,loanData[],10,FALSE),CB88),0)</f>
        <v>0</v>
      </c>
      <c r="CD85" s="6">
        <f ca="1">IFERROR(IF(CD$2=1,VLOOKUP($B85,loanData[],10,FALSE),CC88),0)</f>
        <v>0</v>
      </c>
      <c r="CE85" s="6">
        <f ca="1">IFERROR(IF(CE$2=1,VLOOKUP($B85,loanData[],10,FALSE),CD88),0)</f>
        <v>0</v>
      </c>
      <c r="CF85" s="6">
        <f ca="1">IFERROR(IF(CF$2=1,VLOOKUP($B85,loanData[],10,FALSE),CE88),0)</f>
        <v>0</v>
      </c>
      <c r="CG85" s="6">
        <f ca="1">IFERROR(IF(CG$2=1,VLOOKUP($B85,loanData[],10,FALSE),CF88),0)</f>
        <v>0</v>
      </c>
      <c r="CH85" s="6">
        <f ca="1">IFERROR(IF(CH$2=1,VLOOKUP($B85,loanData[],10,FALSE),CG88),0)</f>
        <v>0</v>
      </c>
      <c r="CI85" s="6">
        <f ca="1">IFERROR(IF(CI$2=1,VLOOKUP($B85,loanData[],10,FALSE),CH88),0)</f>
        <v>0</v>
      </c>
      <c r="CJ85" s="6">
        <f ca="1">IFERROR(IF(CJ$2=1,VLOOKUP($B85,loanData[],10,FALSE),CI88),0)</f>
        <v>0</v>
      </c>
      <c r="CK85" s="6">
        <f ca="1">IFERROR(IF(CK$2=1,VLOOKUP($B85,loanData[],10,FALSE),CJ88),0)</f>
        <v>0</v>
      </c>
      <c r="CL85" s="6">
        <f ca="1">IFERROR(IF(CL$2=1,VLOOKUP($B85,loanData[],10,FALSE),CK88),0)</f>
        <v>0</v>
      </c>
      <c r="CM85" s="6">
        <f ca="1">IFERROR(IF(CM$2=1,VLOOKUP($B85,loanData[],10,FALSE),CL88),0)</f>
        <v>0</v>
      </c>
      <c r="CN85" s="6">
        <f ca="1">IFERROR(IF(CN$2=1,VLOOKUP($B85,loanData[],10,FALSE),CM88),0)</f>
        <v>0</v>
      </c>
      <c r="CO85" s="6">
        <f ca="1">IFERROR(IF(CO$2=1,VLOOKUP($B85,loanData[],10,FALSE),CN88),0)</f>
        <v>0</v>
      </c>
      <c r="CP85" s="6">
        <f ca="1">IFERROR(IF(CP$2=1,VLOOKUP($B85,loanData[],10,FALSE),CO88),0)</f>
        <v>0</v>
      </c>
      <c r="CQ85" s="6">
        <f ca="1">IFERROR(IF(CQ$2=1,VLOOKUP($B85,loanData[],10,FALSE),CP88),0)</f>
        <v>0</v>
      </c>
      <c r="CR85" s="6">
        <f ca="1">IFERROR(IF(CR$2=1,VLOOKUP($B85,loanData[],10,FALSE),CQ88),0)</f>
        <v>0</v>
      </c>
      <c r="CS85" s="6">
        <f ca="1">IFERROR(IF(CS$2=1,VLOOKUP($B85,loanData[],10,FALSE),CR88),0)</f>
        <v>0</v>
      </c>
      <c r="CT85" s="6">
        <f ca="1">IFERROR(IF(CT$2=1,VLOOKUP($B85,loanData[],10,FALSE),CS88),0)</f>
        <v>0</v>
      </c>
      <c r="CU85" s="6">
        <f ca="1">IFERROR(IF(CU$2=1,VLOOKUP($B85,loanData[],10,FALSE),CT88),0)</f>
        <v>0</v>
      </c>
      <c r="CV85" s="6">
        <f ca="1">IFERROR(IF(CV$2=1,VLOOKUP($B85,loanData[],10,FALSE),CU88),0)</f>
        <v>0</v>
      </c>
      <c r="CW85" s="6">
        <f ca="1">IFERROR(IF(CW$2=1,VLOOKUP($B85,loanData[],10,FALSE),CV88),0)</f>
        <v>0</v>
      </c>
      <c r="CX85" s="6">
        <f ca="1">IFERROR(IF(CX$2=1,VLOOKUP($B85,loanData[],10,FALSE),CW88),0)</f>
        <v>0</v>
      </c>
      <c r="CY85" s="6">
        <f ca="1">IFERROR(IF(CY$2=1,VLOOKUP($B85,loanData[],10,FALSE),CX88),0)</f>
        <v>0</v>
      </c>
      <c r="CZ85" s="6">
        <f ca="1">IFERROR(IF(CZ$2=1,VLOOKUP($B85,loanData[],10,FALSE),CY88),0)</f>
        <v>0</v>
      </c>
      <c r="DA85" s="6">
        <f ca="1">IFERROR(IF(DA$2=1,VLOOKUP($B85,loanData[],10,FALSE),CZ88),0)</f>
        <v>0</v>
      </c>
      <c r="DB85" s="6">
        <f ca="1">IFERROR(IF(DB$2=1,VLOOKUP($B85,loanData[],10,FALSE),DA88),0)</f>
        <v>0</v>
      </c>
      <c r="DC85" s="6">
        <f ca="1">IFERROR(IF(DC$2=1,VLOOKUP($B85,loanData[],10,FALSE),DB88),0)</f>
        <v>0</v>
      </c>
      <c r="DD85" s="6">
        <f ca="1">IFERROR(IF(DD$2=1,VLOOKUP($B85,loanData[],10,FALSE),DC88),0)</f>
        <v>0</v>
      </c>
      <c r="DE85" s="6">
        <f ca="1">IFERROR(IF(DE$2=1,VLOOKUP($B85,loanData[],10,FALSE),DD88),0)</f>
        <v>0</v>
      </c>
      <c r="DF85" s="6">
        <f ca="1">IFERROR(IF(DF$2=1,VLOOKUP($B85,loanData[],10,FALSE),DE88),0)</f>
        <v>0</v>
      </c>
      <c r="DG85" s="6">
        <f ca="1">IFERROR(IF(DG$2=1,VLOOKUP($B85,loanData[],10,FALSE),DF88),0)</f>
        <v>0</v>
      </c>
      <c r="DH85" s="6">
        <f ca="1">IFERROR(IF(DH$2=1,VLOOKUP($B85,loanData[],10,FALSE),DG88),0)</f>
        <v>0</v>
      </c>
      <c r="DI85" s="6">
        <f ca="1">IFERROR(IF(DI$2=1,VLOOKUP($B85,loanData[],10,FALSE),DH88),0)</f>
        <v>0</v>
      </c>
      <c r="DJ85" s="6">
        <f ca="1">IFERROR(IF(DJ$2=1,VLOOKUP($B85,loanData[],10,FALSE),DI88),0)</f>
        <v>0</v>
      </c>
      <c r="DK85" s="6">
        <f ca="1">IFERROR(IF(DK$2=1,VLOOKUP($B85,loanData[],10,FALSE),DJ88),0)</f>
        <v>0</v>
      </c>
      <c r="DL85" s="6">
        <f ca="1">IFERROR(IF(DL$2=1,VLOOKUP($B85,loanData[],10,FALSE),DK88),0)</f>
        <v>0</v>
      </c>
      <c r="DM85" s="6">
        <f ca="1">IFERROR(IF(DM$2=1,VLOOKUP($B85,loanData[],10,FALSE),DL88),0)</f>
        <v>0</v>
      </c>
      <c r="DN85" s="6">
        <f ca="1">IFERROR(IF(DN$2=1,VLOOKUP($B85,loanData[],10,FALSE),DM88),0)</f>
        <v>0</v>
      </c>
      <c r="DO85" s="6">
        <f ca="1">IFERROR(IF(DO$2=1,VLOOKUP($B85,loanData[],10,FALSE),DN88),0)</f>
        <v>0</v>
      </c>
      <c r="DP85" s="6">
        <f ca="1">IFERROR(IF(DP$2=1,VLOOKUP($B85,loanData[],10,FALSE),DO88),0)</f>
        <v>0</v>
      </c>
      <c r="DQ85" s="6">
        <f ca="1">IFERROR(IF(DQ$2=1,VLOOKUP($B85,loanData[],10,FALSE),DP88),0)</f>
        <v>0</v>
      </c>
      <c r="DR85" s="6">
        <f ca="1">IFERROR(IF(DR$2=1,VLOOKUP($B85,loanData[],10,FALSE),DQ88),0)</f>
        <v>0</v>
      </c>
      <c r="DS85" s="6">
        <f ca="1">IFERROR(IF(DS$2=1,VLOOKUP($B85,loanData[],10,FALSE),DR88),0)</f>
        <v>0</v>
      </c>
      <c r="DT85" s="6">
        <f ca="1">IFERROR(IF(DT$2=1,VLOOKUP($B85,loanData[],10,FALSE),DS88),0)</f>
        <v>0</v>
      </c>
      <c r="DU85" s="6">
        <f ca="1">IFERROR(IF(DU$2=1,VLOOKUP($B85,loanData[],10,FALSE),DT88),0)</f>
        <v>0</v>
      </c>
      <c r="DV85" s="6">
        <f ca="1">IFERROR(IF(DV$2=1,VLOOKUP($B85,loanData[],10,FALSE),DU88),0)</f>
        <v>0</v>
      </c>
      <c r="DW85" s="6">
        <f ca="1">IFERROR(IF(DW$2=1,VLOOKUP($B85,loanData[],10,FALSE),DV88),0)</f>
        <v>0</v>
      </c>
      <c r="DX85" s="6">
        <f ca="1">IFERROR(IF(DX$2=1,VLOOKUP($B85,loanData[],10,FALSE),DW88),0)</f>
        <v>0</v>
      </c>
      <c r="DY85" s="6">
        <f ca="1">IFERROR(IF(DY$2=1,VLOOKUP($B85,loanData[],10,FALSE),DX88),0)</f>
        <v>0</v>
      </c>
      <c r="DZ85" s="6">
        <f ca="1">IFERROR(IF(DZ$2=1,VLOOKUP($B85,loanData[],10,FALSE),DY88),0)</f>
        <v>0</v>
      </c>
      <c r="EA85" s="6">
        <f ca="1">IFERROR(IF(EA$2=1,VLOOKUP($B85,loanData[],10,FALSE),DZ88),0)</f>
        <v>0</v>
      </c>
      <c r="EB85" s="6">
        <f ca="1">IFERROR(IF(EB$2=1,VLOOKUP($B85,loanData[],10,FALSE),EA88),0)</f>
        <v>0</v>
      </c>
      <c r="EC85" s="6">
        <f ca="1">IFERROR(IF(EC$2=1,VLOOKUP($B85,loanData[],10,FALSE),EB88),0)</f>
        <v>0</v>
      </c>
      <c r="ED85" s="6">
        <f ca="1">IFERROR(IF(ED$2=1,VLOOKUP($B85,loanData[],10,FALSE),EC88),0)</f>
        <v>0</v>
      </c>
      <c r="EE85" s="6">
        <f ca="1">IFERROR(IF(EE$2=1,VLOOKUP($B85,loanData[],10,FALSE),ED88),0)</f>
        <v>0</v>
      </c>
      <c r="EF85" s="6">
        <f ca="1">IFERROR(IF(EF$2=1,VLOOKUP($B85,loanData[],10,FALSE),EE88),0)</f>
        <v>0</v>
      </c>
      <c r="EG85" s="6">
        <f ca="1">IFERROR(IF(EG$2=1,VLOOKUP($B85,loanData[],10,FALSE),EF88),0)</f>
        <v>0</v>
      </c>
      <c r="EH85" s="6">
        <f ca="1">IFERROR(IF(EH$2=1,VLOOKUP($B85,loanData[],10,FALSE),EG88),0)</f>
        <v>0</v>
      </c>
      <c r="EI85" s="6">
        <f ca="1">IFERROR(IF(EI$2=1,VLOOKUP($B85,loanData[],10,FALSE),EH88),0)</f>
        <v>0</v>
      </c>
      <c r="EJ85" s="6">
        <f ca="1">IFERROR(IF(EJ$2=1,VLOOKUP($B85,loanData[],10,FALSE),EI88),0)</f>
        <v>0</v>
      </c>
      <c r="EK85" s="6">
        <f ca="1">IFERROR(IF(EK$2=1,VLOOKUP($B85,loanData[],10,FALSE),EJ88),0)</f>
        <v>0</v>
      </c>
      <c r="EL85" s="6">
        <f ca="1">IFERROR(IF(EL$2=1,VLOOKUP($B85,loanData[],10,FALSE),EK88),0)</f>
        <v>0</v>
      </c>
      <c r="EM85" s="6">
        <f ca="1">IFERROR(IF(EM$2=1,VLOOKUP($B85,loanData[],10,FALSE),EL88),0)</f>
        <v>0</v>
      </c>
      <c r="EN85" s="6">
        <f ca="1">IFERROR(IF(EN$2=1,VLOOKUP($B85,loanData[],10,FALSE),EM88),0)</f>
        <v>0</v>
      </c>
      <c r="EO85" s="6">
        <f ca="1">IFERROR(IF(EO$2=1,VLOOKUP($B85,loanData[],10,FALSE),EN88),0)</f>
        <v>0</v>
      </c>
      <c r="EP85" s="6">
        <f ca="1">IFERROR(IF(EP$2=1,VLOOKUP($B85,loanData[],10,FALSE),EO88),0)</f>
        <v>0</v>
      </c>
      <c r="EQ85" s="6">
        <f ca="1">IFERROR(IF(EQ$2=1,VLOOKUP($B85,loanData[],10,FALSE),EP88),0)</f>
        <v>0</v>
      </c>
      <c r="ER85" s="6">
        <f ca="1">IFERROR(IF(ER$2=1,VLOOKUP($B85,loanData[],10,FALSE),EQ88),0)</f>
        <v>0</v>
      </c>
      <c r="ES85" s="6">
        <f ca="1">IFERROR(IF(ES$2=1,VLOOKUP($B85,loanData[],10,FALSE),ER88),0)</f>
        <v>0</v>
      </c>
      <c r="ET85" s="6">
        <f ca="1">IFERROR(IF(ET$2=1,VLOOKUP($B85,loanData[],10,FALSE),ES88),0)</f>
        <v>0</v>
      </c>
      <c r="EU85" s="6">
        <f ca="1">IFERROR(IF(EU$2=1,VLOOKUP($B85,loanData[],10,FALSE),ET88),0)</f>
        <v>0</v>
      </c>
      <c r="EV85" s="6">
        <f ca="1">IFERROR(IF(EV$2=1,VLOOKUP($B85,loanData[],10,FALSE),EU88),0)</f>
        <v>0</v>
      </c>
      <c r="EW85" s="6">
        <f ca="1">IFERROR(IF(EW$2=1,VLOOKUP($B85,loanData[],10,FALSE),EV88),0)</f>
        <v>0</v>
      </c>
      <c r="EX85" s="6">
        <f ca="1">IFERROR(IF(EX$2=1,VLOOKUP($B85,loanData[],10,FALSE),EW88),0)</f>
        <v>0</v>
      </c>
      <c r="EY85" s="6">
        <f ca="1">IFERROR(IF(EY$2=1,VLOOKUP($B85,loanData[],10,FALSE),EX88),0)</f>
        <v>0</v>
      </c>
      <c r="EZ85" s="6">
        <f ca="1">IFERROR(IF(EZ$2=1,VLOOKUP($B85,loanData[],10,FALSE),EY88),0)</f>
        <v>0</v>
      </c>
      <c r="FA85" s="6">
        <f ca="1">IFERROR(IF(FA$2=1,VLOOKUP($B85,loanData[],10,FALSE),EZ88),0)</f>
        <v>0</v>
      </c>
      <c r="FB85" s="6">
        <f ca="1">IFERROR(IF(FB$2=1,VLOOKUP($B85,loanData[],10,FALSE),FA88),0)</f>
        <v>0</v>
      </c>
      <c r="FC85" s="6">
        <f ca="1">IFERROR(IF(FC$2=1,VLOOKUP($B85,loanData[],10,FALSE),FB88),0)</f>
        <v>0</v>
      </c>
      <c r="FD85" s="6">
        <f ca="1">IFERROR(IF(FD$2=1,VLOOKUP($B85,loanData[],10,FALSE),FC88),0)</f>
        <v>0</v>
      </c>
      <c r="FE85" s="6">
        <f ca="1">IFERROR(IF(FE$2=1,VLOOKUP($B85,loanData[],10,FALSE),FD88),0)</f>
        <v>0</v>
      </c>
      <c r="FF85" s="6">
        <f ca="1">IFERROR(IF(FF$2=1,VLOOKUP($B85,loanData[],10,FALSE),FE88),0)</f>
        <v>0</v>
      </c>
      <c r="FG85" s="6">
        <f ca="1">IFERROR(IF(FG$2=1,VLOOKUP($B85,loanData[],10,FALSE),FF88),0)</f>
        <v>0</v>
      </c>
      <c r="FH85" s="6">
        <f ca="1">IFERROR(IF(FH$2=1,VLOOKUP($B85,loanData[],10,FALSE),FG88),0)</f>
        <v>0</v>
      </c>
      <c r="FI85" s="6">
        <f ca="1">IFERROR(IF(FI$2=1,VLOOKUP($B85,loanData[],10,FALSE),FH88),0)</f>
        <v>0</v>
      </c>
      <c r="FJ85" s="6">
        <f ca="1">IFERROR(IF(FJ$2=1,VLOOKUP($B85,loanData[],10,FALSE),FI88),0)</f>
        <v>0</v>
      </c>
      <c r="FK85" s="6">
        <f ca="1">IFERROR(IF(FK$2=1,VLOOKUP($B85,loanData[],10,FALSE),FJ88),0)</f>
        <v>0</v>
      </c>
      <c r="FL85" s="6">
        <f ca="1">IFERROR(IF(FL$2=1,VLOOKUP($B85,loanData[],10,FALSE),FK88),0)</f>
        <v>0</v>
      </c>
      <c r="FM85" s="6">
        <f ca="1">IFERROR(IF(FM$2=1,VLOOKUP($B85,loanData[],10,FALSE),FL88),0)</f>
        <v>0</v>
      </c>
      <c r="FN85" s="6">
        <f ca="1">IFERROR(IF(FN$2=1,VLOOKUP($B85,loanData[],10,FALSE),FM88),0)</f>
        <v>0</v>
      </c>
      <c r="FO85" s="6">
        <f ca="1">IFERROR(IF(FO$2=1,VLOOKUP($B85,loanData[],10,FALSE),FN88),0)</f>
        <v>0</v>
      </c>
      <c r="FP85" s="6">
        <f ca="1">IFERROR(IF(FP$2=1,VLOOKUP($B85,loanData[],10,FALSE),FO88),0)</f>
        <v>0</v>
      </c>
      <c r="FQ85" s="6">
        <f ca="1">IFERROR(IF(FQ$2=1,VLOOKUP($B85,loanData[],10,FALSE),FP88),0)</f>
        <v>0</v>
      </c>
      <c r="FR85" s="6">
        <f ca="1">IFERROR(IF(FR$2=1,VLOOKUP($B85,loanData[],10,FALSE),FQ88),0)</f>
        <v>0</v>
      </c>
      <c r="FS85" s="6">
        <f ca="1">IFERROR(IF(FS$2=1,VLOOKUP($B85,loanData[],10,FALSE),FR88),0)</f>
        <v>0</v>
      </c>
      <c r="FT85" s="6">
        <f ca="1">IFERROR(IF(FT$2=1,VLOOKUP($B85,loanData[],10,FALSE),FS88),0)</f>
        <v>0</v>
      </c>
      <c r="FU85" s="6">
        <f ca="1">IFERROR(IF(FU$2=1,VLOOKUP($B85,loanData[],10,FALSE),FT88),0)</f>
        <v>0</v>
      </c>
      <c r="FV85" s="6">
        <f ca="1">IFERROR(IF(FV$2=1,VLOOKUP($B85,loanData[],10,FALSE),FU88),0)</f>
        <v>0</v>
      </c>
      <c r="FW85" s="6">
        <f ca="1">IFERROR(IF(FW$2=1,VLOOKUP($B85,loanData[],10,FALSE),FV88),0)</f>
        <v>0</v>
      </c>
      <c r="FX85" s="6">
        <f ca="1">IFERROR(IF(FX$2=1,VLOOKUP($B85,loanData[],10,FALSE),FW88),0)</f>
        <v>0</v>
      </c>
      <c r="FY85" s="6">
        <f ca="1">IFERROR(IF(FY$2=1,VLOOKUP($B85,loanData[],10,FALSE),FX88),0)</f>
        <v>0</v>
      </c>
      <c r="FZ85" s="6">
        <f ca="1">IFERROR(IF(FZ$2=1,VLOOKUP($B85,loanData[],10,FALSE),FY88),0)</f>
        <v>0</v>
      </c>
      <c r="GA85" s="6">
        <f ca="1">IFERROR(IF(GA$2=1,VLOOKUP($B85,loanData[],10,FALSE),FZ88),0)</f>
        <v>0</v>
      </c>
      <c r="GB85" s="6">
        <f ca="1">IFERROR(IF(GB$2=1,VLOOKUP($B85,loanData[],10,FALSE),GA88),0)</f>
        <v>0</v>
      </c>
      <c r="GC85" s="6">
        <f ca="1">IFERROR(IF(GC$2=1,VLOOKUP($B85,loanData[],10,FALSE),GB88),0)</f>
        <v>0</v>
      </c>
      <c r="GD85" s="6">
        <f ca="1">IFERROR(IF(GD$2=1,VLOOKUP($B85,loanData[],10,FALSE),GC88),0)</f>
        <v>0</v>
      </c>
      <c r="GE85" s="6">
        <f ca="1">IFERROR(IF(GE$2=1,VLOOKUP($B85,loanData[],10,FALSE),GD88),0)</f>
        <v>0</v>
      </c>
      <c r="GF85" s="6">
        <f ca="1">IFERROR(IF(GF$2=1,VLOOKUP($B85,loanData[],10,FALSE),GE88),0)</f>
        <v>0</v>
      </c>
      <c r="GG85" s="6">
        <f ca="1">IFERROR(IF(GG$2=1,VLOOKUP($B85,loanData[],10,FALSE),GF88),0)</f>
        <v>0</v>
      </c>
      <c r="GH85" s="6">
        <f ca="1">IFERROR(IF(GH$2=1,VLOOKUP($B85,loanData[],10,FALSE),GG88),0)</f>
        <v>0</v>
      </c>
      <c r="GI85" s="6">
        <f ca="1">IFERROR(IF(GI$2=1,VLOOKUP($B85,loanData[],10,FALSE),GH88),0)</f>
        <v>0</v>
      </c>
      <c r="GJ85" s="6">
        <f ca="1">IFERROR(IF(GJ$2=1,VLOOKUP($B85,loanData[],10,FALSE),GI88),0)</f>
        <v>0</v>
      </c>
      <c r="GK85" s="6">
        <f ca="1">IFERROR(IF(GK$2=1,VLOOKUP($B85,loanData[],10,FALSE),GJ88),0)</f>
        <v>0</v>
      </c>
      <c r="GL85" s="6">
        <f ca="1">IFERROR(IF(GL$2=1,VLOOKUP($B85,loanData[],10,FALSE),GK88),0)</f>
        <v>0</v>
      </c>
      <c r="GM85" s="6">
        <f ca="1">IFERROR(IF(GM$2=1,VLOOKUP($B85,loanData[],10,FALSE),GL88),0)</f>
        <v>0</v>
      </c>
    </row>
    <row r="86" spans="2:195" x14ac:dyDescent="0.25">
      <c r="B86" s="7">
        <f>IFERROR(VLOOKUP($B85,loanData[],2,FALSE),"")</f>
        <v>0</v>
      </c>
      <c r="E86" s="8" t="s">
        <v>6</v>
      </c>
      <c r="F86" s="8"/>
      <c r="G86" s="3">
        <f ca="1">IFERROR(G85*(VLOOKUP($B85,loanData[],7,FALSE)/12),0)</f>
        <v>0</v>
      </c>
      <c r="H86" s="3">
        <f ca="1">IFERROR(H85*(VLOOKUP($B85,loanData[],7,FALSE)/12),0)</f>
        <v>0</v>
      </c>
      <c r="I86" s="3">
        <f ca="1">IFERROR(I85*(VLOOKUP($B85,loanData[],7,FALSE)/12),0)</f>
        <v>0</v>
      </c>
      <c r="J86" s="3">
        <f ca="1">IFERROR(J85*(VLOOKUP($B85,loanData[],7,FALSE)/12),0)</f>
        <v>0</v>
      </c>
      <c r="K86" s="3">
        <f ca="1">IFERROR(K85*(VLOOKUP($B85,loanData[],7,FALSE)/12),0)</f>
        <v>0</v>
      </c>
      <c r="L86" s="3">
        <f ca="1">IFERROR(L85*(VLOOKUP($B85,loanData[],7,FALSE)/12),0)</f>
        <v>0</v>
      </c>
      <c r="M86" s="3">
        <f ca="1">IFERROR(M85*(VLOOKUP($B85,loanData[],7,FALSE)/12),0)</f>
        <v>0</v>
      </c>
      <c r="N86" s="3">
        <f ca="1">IFERROR(N85*(VLOOKUP($B85,loanData[],7,FALSE)/12),0)</f>
        <v>0</v>
      </c>
      <c r="O86" s="3">
        <f ca="1">IFERROR(O85*(VLOOKUP($B85,loanData[],7,FALSE)/12),0)</f>
        <v>0</v>
      </c>
      <c r="P86" s="3">
        <f ca="1">IFERROR(P85*(VLOOKUP($B85,loanData[],7,FALSE)/12),0)</f>
        <v>0</v>
      </c>
      <c r="Q86" s="3">
        <f ca="1">IFERROR(Q85*(VLOOKUP($B85,loanData[],7,FALSE)/12),0)</f>
        <v>0</v>
      </c>
      <c r="R86" s="3">
        <f ca="1">IFERROR(R85*(VLOOKUP($B85,loanData[],7,FALSE)/12),0)</f>
        <v>0</v>
      </c>
      <c r="S86" s="3">
        <f ca="1">IFERROR(S85*(VLOOKUP($B85,loanData[],7,FALSE)/12),0)</f>
        <v>0</v>
      </c>
      <c r="T86" s="3">
        <f ca="1">IFERROR(T85*(VLOOKUP($B85,loanData[],7,FALSE)/12),0)</f>
        <v>0</v>
      </c>
      <c r="U86" s="3">
        <f ca="1">IFERROR(U85*(VLOOKUP($B85,loanData[],7,FALSE)/12),0)</f>
        <v>0</v>
      </c>
      <c r="V86" s="3">
        <f ca="1">IFERROR(V85*(VLOOKUP($B85,loanData[],7,FALSE)/12),0)</f>
        <v>0</v>
      </c>
      <c r="W86" s="3">
        <f ca="1">IFERROR(W85*(VLOOKUP($B85,loanData[],7,FALSE)/12),0)</f>
        <v>0</v>
      </c>
      <c r="X86" s="3">
        <f ca="1">IFERROR(X85*(VLOOKUP($B85,loanData[],7,FALSE)/12),0)</f>
        <v>0</v>
      </c>
      <c r="Y86" s="3">
        <f ca="1">IFERROR(Y85*(VLOOKUP($B85,loanData[],7,FALSE)/12),0)</f>
        <v>0</v>
      </c>
      <c r="Z86" s="3">
        <f ca="1">IFERROR(Z85*(VLOOKUP($B85,loanData[],7,FALSE)/12),0)</f>
        <v>0</v>
      </c>
      <c r="AA86" s="3">
        <f ca="1">IFERROR(AA85*(VLOOKUP($B85,loanData[],7,FALSE)/12),0)</f>
        <v>0</v>
      </c>
      <c r="AB86" s="3">
        <f ca="1">IFERROR(AB85*(VLOOKUP($B85,loanData[],7,FALSE)/12),0)</f>
        <v>0</v>
      </c>
      <c r="AC86" s="3">
        <f ca="1">IFERROR(AC85*(VLOOKUP($B85,loanData[],7,FALSE)/12),0)</f>
        <v>0</v>
      </c>
      <c r="AD86" s="3">
        <f ca="1">IFERROR(AD85*(VLOOKUP($B85,loanData[],7,FALSE)/12),0)</f>
        <v>0</v>
      </c>
      <c r="AE86" s="3">
        <f ca="1">IFERROR(AE85*(VLOOKUP($B85,loanData[],7,FALSE)/12),0)</f>
        <v>0</v>
      </c>
      <c r="AF86" s="3">
        <f ca="1">IFERROR(AF85*(VLOOKUP($B85,loanData[],7,FALSE)/12),0)</f>
        <v>0</v>
      </c>
      <c r="AG86" s="3">
        <f ca="1">IFERROR(AG85*(VLOOKUP($B85,loanData[],7,FALSE)/12),0)</f>
        <v>0</v>
      </c>
      <c r="AH86" s="3">
        <f ca="1">IFERROR(AH85*(VLOOKUP($B85,loanData[],7,FALSE)/12),0)</f>
        <v>0</v>
      </c>
      <c r="AI86" s="3">
        <f ca="1">IFERROR(AI85*(VLOOKUP($B85,loanData[],7,FALSE)/12),0)</f>
        <v>0</v>
      </c>
      <c r="AJ86" s="3">
        <f ca="1">IFERROR(AJ85*(VLOOKUP($B85,loanData[],7,FALSE)/12),0)</f>
        <v>0</v>
      </c>
      <c r="AK86" s="3">
        <f ca="1">IFERROR(AK85*(VLOOKUP($B85,loanData[],7,FALSE)/12),0)</f>
        <v>0</v>
      </c>
      <c r="AL86" s="3">
        <f ca="1">IFERROR(AL85*(VLOOKUP($B85,loanData[],7,FALSE)/12),0)</f>
        <v>0</v>
      </c>
      <c r="AM86" s="3">
        <f ca="1">IFERROR(AM85*(VLOOKUP($B85,loanData[],7,FALSE)/12),0)</f>
        <v>0</v>
      </c>
      <c r="AN86" s="3">
        <f ca="1">IFERROR(AN85*(VLOOKUP($B85,loanData[],7,FALSE)/12),0)</f>
        <v>0</v>
      </c>
      <c r="AO86" s="3">
        <f ca="1">IFERROR(AO85*(VLOOKUP($B85,loanData[],7,FALSE)/12),0)</f>
        <v>0</v>
      </c>
      <c r="AP86" s="3">
        <f ca="1">IFERROR(AP85*(VLOOKUP($B85,loanData[],7,FALSE)/12),0)</f>
        <v>0</v>
      </c>
      <c r="AQ86" s="3">
        <f ca="1">IFERROR(AQ85*(VLOOKUP($B85,loanData[],7,FALSE)/12),0)</f>
        <v>0</v>
      </c>
      <c r="AR86" s="3">
        <f ca="1">IFERROR(AR85*(VLOOKUP($B85,loanData[],7,FALSE)/12),0)</f>
        <v>0</v>
      </c>
      <c r="AS86" s="3">
        <f ca="1">IFERROR(AS85*(VLOOKUP($B85,loanData[],7,FALSE)/12),0)</f>
        <v>0</v>
      </c>
      <c r="AT86" s="3">
        <f ca="1">IFERROR(AT85*(VLOOKUP($B85,loanData[],7,FALSE)/12),0)</f>
        <v>0</v>
      </c>
      <c r="AU86" s="3">
        <f ca="1">IFERROR(AU85*(VLOOKUP($B85,loanData[],7,FALSE)/12),0)</f>
        <v>0</v>
      </c>
      <c r="AV86" s="3">
        <f ca="1">IFERROR(AV85*(VLOOKUP($B85,loanData[],7,FALSE)/12),0)</f>
        <v>0</v>
      </c>
      <c r="AW86" s="3">
        <f ca="1">IFERROR(AW85*(VLOOKUP($B85,loanData[],7,FALSE)/12),0)</f>
        <v>0</v>
      </c>
      <c r="AX86" s="3">
        <f ca="1">IFERROR(AX85*(VLOOKUP($B85,loanData[],7,FALSE)/12),0)</f>
        <v>0</v>
      </c>
      <c r="AY86" s="3">
        <f ca="1">IFERROR(AY85*(VLOOKUP($B85,loanData[],7,FALSE)/12),0)</f>
        <v>0</v>
      </c>
      <c r="AZ86" s="3">
        <f ca="1">IFERROR(AZ85*(VLOOKUP($B85,loanData[],7,FALSE)/12),0)</f>
        <v>0</v>
      </c>
      <c r="BA86" s="3">
        <f ca="1">IFERROR(BA85*(VLOOKUP($B85,loanData[],7,FALSE)/12),0)</f>
        <v>0</v>
      </c>
      <c r="BB86" s="3">
        <f ca="1">IFERROR(BB85*(VLOOKUP($B85,loanData[],7,FALSE)/12),0)</f>
        <v>0</v>
      </c>
      <c r="BC86" s="3">
        <f ca="1">IFERROR(BC85*(VLOOKUP($B85,loanData[],7,FALSE)/12),0)</f>
        <v>0</v>
      </c>
      <c r="BD86" s="3">
        <f ca="1">IFERROR(BD85*(VLOOKUP($B85,loanData[],7,FALSE)/12),0)</f>
        <v>0</v>
      </c>
      <c r="BE86" s="3">
        <f ca="1">IFERROR(BE85*(VLOOKUP($B85,loanData[],7,FALSE)/12),0)</f>
        <v>0</v>
      </c>
      <c r="BF86" s="3">
        <f ca="1">IFERROR(BF85*(VLOOKUP($B85,loanData[],7,FALSE)/12),0)</f>
        <v>0</v>
      </c>
      <c r="BG86" s="3">
        <f ca="1">IFERROR(BG85*(VLOOKUP($B85,loanData[],7,FALSE)/12),0)</f>
        <v>0</v>
      </c>
      <c r="BH86" s="3">
        <f ca="1">IFERROR(BH85*(VLOOKUP($B85,loanData[],7,FALSE)/12),0)</f>
        <v>0</v>
      </c>
      <c r="BI86" s="3">
        <f ca="1">IFERROR(BI85*(VLOOKUP($B85,loanData[],7,FALSE)/12),0)</f>
        <v>0</v>
      </c>
      <c r="BJ86" s="3">
        <f ca="1">IFERROR(BJ85*(VLOOKUP($B85,loanData[],7,FALSE)/12),0)</f>
        <v>0</v>
      </c>
      <c r="BK86" s="3">
        <f ca="1">IFERROR(BK85*(VLOOKUP($B85,loanData[],7,FALSE)/12),0)</f>
        <v>0</v>
      </c>
      <c r="BL86" s="3">
        <f ca="1">IFERROR(BL85*(VLOOKUP($B85,loanData[],7,FALSE)/12),0)</f>
        <v>0</v>
      </c>
      <c r="BM86" s="3">
        <f ca="1">IFERROR(BM85*(VLOOKUP($B85,loanData[],7,FALSE)/12),0)</f>
        <v>0</v>
      </c>
      <c r="BN86" s="3">
        <f ca="1">IFERROR(BN85*(VLOOKUP($B85,loanData[],7,FALSE)/12),0)</f>
        <v>0</v>
      </c>
      <c r="BO86" s="3">
        <f ca="1">IFERROR(BO85*(VLOOKUP($B85,loanData[],7,FALSE)/12),0)</f>
        <v>0</v>
      </c>
      <c r="BP86" s="3">
        <f ca="1">IFERROR(BP85*(VLOOKUP($B85,loanData[],7,FALSE)/12),0)</f>
        <v>0</v>
      </c>
      <c r="BQ86" s="3">
        <f ca="1">IFERROR(BQ85*(VLOOKUP($B85,loanData[],7,FALSE)/12),0)</f>
        <v>0</v>
      </c>
      <c r="BR86" s="3">
        <f ca="1">IFERROR(BR85*(VLOOKUP($B85,loanData[],7,FALSE)/12),0)</f>
        <v>0</v>
      </c>
      <c r="BS86" s="3">
        <f ca="1">IFERROR(BS85*(VLOOKUP($B85,loanData[],7,FALSE)/12),0)</f>
        <v>0</v>
      </c>
      <c r="BT86" s="3">
        <f ca="1">IFERROR(BT85*(VLOOKUP($B85,loanData[],7,FALSE)/12),0)</f>
        <v>0</v>
      </c>
      <c r="BU86" s="3">
        <f ca="1">IFERROR(BU85*(VLOOKUP($B85,loanData[],7,FALSE)/12),0)</f>
        <v>0</v>
      </c>
      <c r="BV86" s="3">
        <f ca="1">IFERROR(BV85*(VLOOKUP($B85,loanData[],7,FALSE)/12),0)</f>
        <v>0</v>
      </c>
      <c r="BW86" s="3">
        <f ca="1">IFERROR(BW85*(VLOOKUP($B85,loanData[],7,FALSE)/12),0)</f>
        <v>0</v>
      </c>
      <c r="BX86" s="3">
        <f ca="1">IFERROR(BX85*(VLOOKUP($B85,loanData[],7,FALSE)/12),0)</f>
        <v>0</v>
      </c>
      <c r="BY86" s="3">
        <f ca="1">IFERROR(BY85*(VLOOKUP($B85,loanData[],7,FALSE)/12),0)</f>
        <v>0</v>
      </c>
      <c r="BZ86" s="3">
        <f ca="1">IFERROR(BZ85*(VLOOKUP($B85,loanData[],7,FALSE)/12),0)</f>
        <v>0</v>
      </c>
      <c r="CA86" s="3">
        <f ca="1">IFERROR(CA85*(VLOOKUP($B85,loanData[],7,FALSE)/12),0)</f>
        <v>0</v>
      </c>
      <c r="CB86" s="3">
        <f ca="1">IFERROR(CB85*(VLOOKUP($B85,loanData[],7,FALSE)/12),0)</f>
        <v>0</v>
      </c>
      <c r="CC86" s="3">
        <f ca="1">IFERROR(CC85*(VLOOKUP($B85,loanData[],7,FALSE)/12),0)</f>
        <v>0</v>
      </c>
      <c r="CD86" s="3">
        <f ca="1">IFERROR(CD85*(VLOOKUP($B85,loanData[],7,FALSE)/12),0)</f>
        <v>0</v>
      </c>
      <c r="CE86" s="3">
        <f ca="1">IFERROR(CE85*(VLOOKUP($B85,loanData[],7,FALSE)/12),0)</f>
        <v>0</v>
      </c>
      <c r="CF86" s="3">
        <f ca="1">IFERROR(CF85*(VLOOKUP($B85,loanData[],7,FALSE)/12),0)</f>
        <v>0</v>
      </c>
      <c r="CG86" s="3">
        <f ca="1">IFERROR(CG85*(VLOOKUP($B85,loanData[],7,FALSE)/12),0)</f>
        <v>0</v>
      </c>
      <c r="CH86" s="3">
        <f ca="1">IFERROR(CH85*(VLOOKUP($B85,loanData[],7,FALSE)/12),0)</f>
        <v>0</v>
      </c>
      <c r="CI86" s="3">
        <f ca="1">IFERROR(CI85*(VLOOKUP($B85,loanData[],7,FALSE)/12),0)</f>
        <v>0</v>
      </c>
      <c r="CJ86" s="3">
        <f ca="1">IFERROR(CJ85*(VLOOKUP($B85,loanData[],7,FALSE)/12),0)</f>
        <v>0</v>
      </c>
      <c r="CK86" s="3">
        <f ca="1">IFERROR(CK85*(VLOOKUP($B85,loanData[],7,FALSE)/12),0)</f>
        <v>0</v>
      </c>
      <c r="CL86" s="3">
        <f ca="1">IFERROR(CL85*(VLOOKUP($B85,loanData[],7,FALSE)/12),0)</f>
        <v>0</v>
      </c>
      <c r="CM86" s="3">
        <f ca="1">IFERROR(CM85*(VLOOKUP($B85,loanData[],7,FALSE)/12),0)</f>
        <v>0</v>
      </c>
      <c r="CN86" s="3">
        <f ca="1">IFERROR(CN85*(VLOOKUP($B85,loanData[],7,FALSE)/12),0)</f>
        <v>0</v>
      </c>
      <c r="CO86" s="3">
        <f ca="1">IFERROR(CO85*(VLOOKUP($B85,loanData[],7,FALSE)/12),0)</f>
        <v>0</v>
      </c>
      <c r="CP86" s="3">
        <f ca="1">IFERROR(CP85*(VLOOKUP($B85,loanData[],7,FALSE)/12),0)</f>
        <v>0</v>
      </c>
      <c r="CQ86" s="3">
        <f ca="1">IFERROR(CQ85*(VLOOKUP($B85,loanData[],7,FALSE)/12),0)</f>
        <v>0</v>
      </c>
      <c r="CR86" s="3">
        <f ca="1">IFERROR(CR85*(VLOOKUP($B85,loanData[],7,FALSE)/12),0)</f>
        <v>0</v>
      </c>
      <c r="CS86" s="3">
        <f ca="1">IFERROR(CS85*(VLOOKUP($B85,loanData[],7,FALSE)/12),0)</f>
        <v>0</v>
      </c>
      <c r="CT86" s="3">
        <f ca="1">IFERROR(CT85*(VLOOKUP($B85,loanData[],7,FALSE)/12),0)</f>
        <v>0</v>
      </c>
      <c r="CU86" s="3">
        <f ca="1">IFERROR(CU85*(VLOOKUP($B85,loanData[],7,FALSE)/12),0)</f>
        <v>0</v>
      </c>
      <c r="CV86" s="3">
        <f ca="1">IFERROR(CV85*(VLOOKUP($B85,loanData[],7,FALSE)/12),0)</f>
        <v>0</v>
      </c>
      <c r="CW86" s="3">
        <f ca="1">IFERROR(CW85*(VLOOKUP($B85,loanData[],7,FALSE)/12),0)</f>
        <v>0</v>
      </c>
      <c r="CX86" s="3">
        <f ca="1">IFERROR(CX85*(VLOOKUP($B85,loanData[],7,FALSE)/12),0)</f>
        <v>0</v>
      </c>
      <c r="CY86" s="3">
        <f ca="1">IFERROR(CY85*(VLOOKUP($B85,loanData[],7,FALSE)/12),0)</f>
        <v>0</v>
      </c>
      <c r="CZ86" s="3">
        <f ca="1">IFERROR(CZ85*(VLOOKUP($B85,loanData[],7,FALSE)/12),0)</f>
        <v>0</v>
      </c>
      <c r="DA86" s="3">
        <f ca="1">IFERROR(DA85*(VLOOKUP($B85,loanData[],7,FALSE)/12),0)</f>
        <v>0</v>
      </c>
      <c r="DB86" s="3">
        <f ca="1">IFERROR(DB85*(VLOOKUP($B85,loanData[],7,FALSE)/12),0)</f>
        <v>0</v>
      </c>
      <c r="DC86" s="3">
        <f ca="1">IFERROR(DC85*(VLOOKUP($B85,loanData[],7,FALSE)/12),0)</f>
        <v>0</v>
      </c>
      <c r="DD86" s="3">
        <f ca="1">IFERROR(DD85*(VLOOKUP($B85,loanData[],7,FALSE)/12),0)</f>
        <v>0</v>
      </c>
      <c r="DE86" s="3">
        <f ca="1">IFERROR(DE85*(VLOOKUP($B85,loanData[],7,FALSE)/12),0)</f>
        <v>0</v>
      </c>
      <c r="DF86" s="3">
        <f ca="1">IFERROR(DF85*(VLOOKUP($B85,loanData[],7,FALSE)/12),0)</f>
        <v>0</v>
      </c>
      <c r="DG86" s="3">
        <f ca="1">IFERROR(DG85*(VLOOKUP($B85,loanData[],7,FALSE)/12),0)</f>
        <v>0</v>
      </c>
      <c r="DH86" s="3">
        <f ca="1">IFERROR(DH85*(VLOOKUP($B85,loanData[],7,FALSE)/12),0)</f>
        <v>0</v>
      </c>
      <c r="DI86" s="3">
        <f ca="1">IFERROR(DI85*(VLOOKUP($B85,loanData[],7,FALSE)/12),0)</f>
        <v>0</v>
      </c>
      <c r="DJ86" s="3">
        <f ca="1">IFERROR(DJ85*(VLOOKUP($B85,loanData[],7,FALSE)/12),0)</f>
        <v>0</v>
      </c>
      <c r="DK86" s="3">
        <f ca="1">IFERROR(DK85*(VLOOKUP($B85,loanData[],7,FALSE)/12),0)</f>
        <v>0</v>
      </c>
      <c r="DL86" s="3">
        <f ca="1">IFERROR(DL85*(VLOOKUP($B85,loanData[],7,FALSE)/12),0)</f>
        <v>0</v>
      </c>
      <c r="DM86" s="3">
        <f ca="1">IFERROR(DM85*(VLOOKUP($B85,loanData[],7,FALSE)/12),0)</f>
        <v>0</v>
      </c>
      <c r="DN86" s="3">
        <f ca="1">IFERROR(DN85*(VLOOKUP($B85,loanData[],7,FALSE)/12),0)</f>
        <v>0</v>
      </c>
      <c r="DO86" s="3">
        <f ca="1">IFERROR(DO85*(VLOOKUP($B85,loanData[],7,FALSE)/12),0)</f>
        <v>0</v>
      </c>
      <c r="DP86" s="3">
        <f ca="1">IFERROR(DP85*(VLOOKUP($B85,loanData[],7,FALSE)/12),0)</f>
        <v>0</v>
      </c>
      <c r="DQ86" s="3">
        <f ca="1">IFERROR(DQ85*(VLOOKUP($B85,loanData[],7,FALSE)/12),0)</f>
        <v>0</v>
      </c>
      <c r="DR86" s="3">
        <f ca="1">IFERROR(DR85*(VLOOKUP($B85,loanData[],7,FALSE)/12),0)</f>
        <v>0</v>
      </c>
      <c r="DS86" s="3">
        <f ca="1">IFERROR(DS85*(VLOOKUP($B85,loanData[],7,FALSE)/12),0)</f>
        <v>0</v>
      </c>
      <c r="DT86" s="3">
        <f ca="1">IFERROR(DT85*(VLOOKUP($B85,loanData[],7,FALSE)/12),0)</f>
        <v>0</v>
      </c>
      <c r="DU86" s="3">
        <f ca="1">IFERROR(DU85*(VLOOKUP($B85,loanData[],7,FALSE)/12),0)</f>
        <v>0</v>
      </c>
      <c r="DV86" s="3">
        <f ca="1">IFERROR(DV85*(VLOOKUP($B85,loanData[],7,FALSE)/12),0)</f>
        <v>0</v>
      </c>
      <c r="DW86" s="3">
        <f ca="1">IFERROR(DW85*(VLOOKUP($B85,loanData[],7,FALSE)/12),0)</f>
        <v>0</v>
      </c>
      <c r="DX86" s="3">
        <f ca="1">IFERROR(DX85*(VLOOKUP($B85,loanData[],7,FALSE)/12),0)</f>
        <v>0</v>
      </c>
      <c r="DY86" s="3">
        <f ca="1">IFERROR(DY85*(VLOOKUP($B85,loanData[],7,FALSE)/12),0)</f>
        <v>0</v>
      </c>
      <c r="DZ86" s="3">
        <f ca="1">IFERROR(DZ85*(VLOOKUP($B85,loanData[],7,FALSE)/12),0)</f>
        <v>0</v>
      </c>
      <c r="EA86" s="3">
        <f ca="1">IFERROR(EA85*(VLOOKUP($B85,loanData[],7,FALSE)/12),0)</f>
        <v>0</v>
      </c>
      <c r="EB86" s="3">
        <f ca="1">IFERROR(EB85*(VLOOKUP($B85,loanData[],7,FALSE)/12),0)</f>
        <v>0</v>
      </c>
      <c r="EC86" s="3">
        <f ca="1">IFERROR(EC85*(VLOOKUP($B85,loanData[],7,FALSE)/12),0)</f>
        <v>0</v>
      </c>
      <c r="ED86" s="3">
        <f ca="1">IFERROR(ED85*(VLOOKUP($B85,loanData[],7,FALSE)/12),0)</f>
        <v>0</v>
      </c>
      <c r="EE86" s="3">
        <f ca="1">IFERROR(EE85*(VLOOKUP($B85,loanData[],7,FALSE)/12),0)</f>
        <v>0</v>
      </c>
      <c r="EF86" s="3">
        <f ca="1">IFERROR(EF85*(VLOOKUP($B85,loanData[],7,FALSE)/12),0)</f>
        <v>0</v>
      </c>
      <c r="EG86" s="3">
        <f ca="1">IFERROR(EG85*(VLOOKUP($B85,loanData[],7,FALSE)/12),0)</f>
        <v>0</v>
      </c>
      <c r="EH86" s="3">
        <f ca="1">IFERROR(EH85*(VLOOKUP($B85,loanData[],7,FALSE)/12),0)</f>
        <v>0</v>
      </c>
      <c r="EI86" s="3">
        <f ca="1">IFERROR(EI85*(VLOOKUP($B85,loanData[],7,FALSE)/12),0)</f>
        <v>0</v>
      </c>
      <c r="EJ86" s="3">
        <f ca="1">IFERROR(EJ85*(VLOOKUP($B85,loanData[],7,FALSE)/12),0)</f>
        <v>0</v>
      </c>
      <c r="EK86" s="3">
        <f ca="1">IFERROR(EK85*(VLOOKUP($B85,loanData[],7,FALSE)/12),0)</f>
        <v>0</v>
      </c>
      <c r="EL86" s="3">
        <f ca="1">IFERROR(EL85*(VLOOKUP($B85,loanData[],7,FALSE)/12),0)</f>
        <v>0</v>
      </c>
      <c r="EM86" s="3">
        <f ca="1">IFERROR(EM85*(VLOOKUP($B85,loanData[],7,FALSE)/12),0)</f>
        <v>0</v>
      </c>
      <c r="EN86" s="3">
        <f ca="1">IFERROR(EN85*(VLOOKUP($B85,loanData[],7,FALSE)/12),0)</f>
        <v>0</v>
      </c>
      <c r="EO86" s="3">
        <f ca="1">IFERROR(EO85*(VLOOKUP($B85,loanData[],7,FALSE)/12),0)</f>
        <v>0</v>
      </c>
      <c r="EP86" s="3">
        <f ca="1">IFERROR(EP85*(VLOOKUP($B85,loanData[],7,FALSE)/12),0)</f>
        <v>0</v>
      </c>
      <c r="EQ86" s="3">
        <f ca="1">IFERROR(EQ85*(VLOOKUP($B85,loanData[],7,FALSE)/12),0)</f>
        <v>0</v>
      </c>
      <c r="ER86" s="3">
        <f ca="1">IFERROR(ER85*(VLOOKUP($B85,loanData[],7,FALSE)/12),0)</f>
        <v>0</v>
      </c>
      <c r="ES86" s="3">
        <f ca="1">IFERROR(ES85*(VLOOKUP($B85,loanData[],7,FALSE)/12),0)</f>
        <v>0</v>
      </c>
      <c r="ET86" s="3">
        <f ca="1">IFERROR(ET85*(VLOOKUP($B85,loanData[],7,FALSE)/12),0)</f>
        <v>0</v>
      </c>
      <c r="EU86" s="3">
        <f ca="1">IFERROR(EU85*(VLOOKUP($B85,loanData[],7,FALSE)/12),0)</f>
        <v>0</v>
      </c>
      <c r="EV86" s="3">
        <f ca="1">IFERROR(EV85*(VLOOKUP($B85,loanData[],7,FALSE)/12),0)</f>
        <v>0</v>
      </c>
      <c r="EW86" s="3">
        <f ca="1">IFERROR(EW85*(VLOOKUP($B85,loanData[],7,FALSE)/12),0)</f>
        <v>0</v>
      </c>
      <c r="EX86" s="3">
        <f ca="1">IFERROR(EX85*(VLOOKUP($B85,loanData[],7,FALSE)/12),0)</f>
        <v>0</v>
      </c>
      <c r="EY86" s="3">
        <f ca="1">IFERROR(EY85*(VLOOKUP($B85,loanData[],7,FALSE)/12),0)</f>
        <v>0</v>
      </c>
      <c r="EZ86" s="3">
        <f ca="1">IFERROR(EZ85*(VLOOKUP($B85,loanData[],7,FALSE)/12),0)</f>
        <v>0</v>
      </c>
      <c r="FA86" s="3">
        <f ca="1">IFERROR(FA85*(VLOOKUP($B85,loanData[],7,FALSE)/12),0)</f>
        <v>0</v>
      </c>
      <c r="FB86" s="3">
        <f ca="1">IFERROR(FB85*(VLOOKUP($B85,loanData[],7,FALSE)/12),0)</f>
        <v>0</v>
      </c>
      <c r="FC86" s="3">
        <f ca="1">IFERROR(FC85*(VLOOKUP($B85,loanData[],7,FALSE)/12),0)</f>
        <v>0</v>
      </c>
      <c r="FD86" s="3">
        <f ca="1">IFERROR(FD85*(VLOOKUP($B85,loanData[],7,FALSE)/12),0)</f>
        <v>0</v>
      </c>
      <c r="FE86" s="3">
        <f ca="1">IFERROR(FE85*(VLOOKUP($B85,loanData[],7,FALSE)/12),0)</f>
        <v>0</v>
      </c>
      <c r="FF86" s="3">
        <f ca="1">IFERROR(FF85*(VLOOKUP($B85,loanData[],7,FALSE)/12),0)</f>
        <v>0</v>
      </c>
      <c r="FG86" s="3">
        <f ca="1">IFERROR(FG85*(VLOOKUP($B85,loanData[],7,FALSE)/12),0)</f>
        <v>0</v>
      </c>
      <c r="FH86" s="3">
        <f ca="1">IFERROR(FH85*(VLOOKUP($B85,loanData[],7,FALSE)/12),0)</f>
        <v>0</v>
      </c>
      <c r="FI86" s="3">
        <f ca="1">IFERROR(FI85*(VLOOKUP($B85,loanData[],7,FALSE)/12),0)</f>
        <v>0</v>
      </c>
      <c r="FJ86" s="3">
        <f ca="1">IFERROR(FJ85*(VLOOKUP($B85,loanData[],7,FALSE)/12),0)</f>
        <v>0</v>
      </c>
      <c r="FK86" s="3">
        <f ca="1">IFERROR(FK85*(VLOOKUP($B85,loanData[],7,FALSE)/12),0)</f>
        <v>0</v>
      </c>
      <c r="FL86" s="3">
        <f ca="1">IFERROR(FL85*(VLOOKUP($B85,loanData[],7,FALSE)/12),0)</f>
        <v>0</v>
      </c>
      <c r="FM86" s="3">
        <f ca="1">IFERROR(FM85*(VLOOKUP($B85,loanData[],7,FALSE)/12),0)</f>
        <v>0</v>
      </c>
      <c r="FN86" s="3">
        <f ca="1">IFERROR(FN85*(VLOOKUP($B85,loanData[],7,FALSE)/12),0)</f>
        <v>0</v>
      </c>
      <c r="FO86" s="3">
        <f ca="1">IFERROR(FO85*(VLOOKUP($B85,loanData[],7,FALSE)/12),0)</f>
        <v>0</v>
      </c>
      <c r="FP86" s="3">
        <f ca="1">IFERROR(FP85*(VLOOKUP($B85,loanData[],7,FALSE)/12),0)</f>
        <v>0</v>
      </c>
      <c r="FQ86" s="3">
        <f ca="1">IFERROR(FQ85*(VLOOKUP($B85,loanData[],7,FALSE)/12),0)</f>
        <v>0</v>
      </c>
      <c r="FR86" s="3">
        <f ca="1">IFERROR(FR85*(VLOOKUP($B85,loanData[],7,FALSE)/12),0)</f>
        <v>0</v>
      </c>
      <c r="FS86" s="3">
        <f ca="1">IFERROR(FS85*(VLOOKUP($B85,loanData[],7,FALSE)/12),0)</f>
        <v>0</v>
      </c>
      <c r="FT86" s="3">
        <f ca="1">IFERROR(FT85*(VLOOKUP($B85,loanData[],7,FALSE)/12),0)</f>
        <v>0</v>
      </c>
      <c r="FU86" s="3">
        <f ca="1">IFERROR(FU85*(VLOOKUP($B85,loanData[],7,FALSE)/12),0)</f>
        <v>0</v>
      </c>
      <c r="FV86" s="3">
        <f ca="1">IFERROR(FV85*(VLOOKUP($B85,loanData[],7,FALSE)/12),0)</f>
        <v>0</v>
      </c>
      <c r="FW86" s="3">
        <f ca="1">IFERROR(FW85*(VLOOKUP($B85,loanData[],7,FALSE)/12),0)</f>
        <v>0</v>
      </c>
      <c r="FX86" s="3">
        <f ca="1">IFERROR(FX85*(VLOOKUP($B85,loanData[],7,FALSE)/12),0)</f>
        <v>0</v>
      </c>
      <c r="FY86" s="3">
        <f ca="1">IFERROR(FY85*(VLOOKUP($B85,loanData[],7,FALSE)/12),0)</f>
        <v>0</v>
      </c>
      <c r="FZ86" s="3">
        <f ca="1">IFERROR(FZ85*(VLOOKUP($B85,loanData[],7,FALSE)/12),0)</f>
        <v>0</v>
      </c>
      <c r="GA86" s="3">
        <f ca="1">IFERROR(GA85*(VLOOKUP($B85,loanData[],7,FALSE)/12),0)</f>
        <v>0</v>
      </c>
      <c r="GB86" s="3">
        <f ca="1">IFERROR(GB85*(VLOOKUP($B85,loanData[],7,FALSE)/12),0)</f>
        <v>0</v>
      </c>
      <c r="GC86" s="3">
        <f ca="1">IFERROR(GC85*(VLOOKUP($B85,loanData[],7,FALSE)/12),0)</f>
        <v>0</v>
      </c>
      <c r="GD86" s="3">
        <f ca="1">IFERROR(GD85*(VLOOKUP($B85,loanData[],7,FALSE)/12),0)</f>
        <v>0</v>
      </c>
      <c r="GE86" s="3">
        <f ca="1">IFERROR(GE85*(VLOOKUP($B85,loanData[],7,FALSE)/12),0)</f>
        <v>0</v>
      </c>
      <c r="GF86" s="3">
        <f ca="1">IFERROR(GF85*(VLOOKUP($B85,loanData[],7,FALSE)/12),0)</f>
        <v>0</v>
      </c>
      <c r="GG86" s="3">
        <f ca="1">IFERROR(GG85*(VLOOKUP($B85,loanData[],7,FALSE)/12),0)</f>
        <v>0</v>
      </c>
      <c r="GH86" s="3">
        <f ca="1">IFERROR(GH85*(VLOOKUP($B85,loanData[],7,FALSE)/12),0)</f>
        <v>0</v>
      </c>
      <c r="GI86" s="3">
        <f ca="1">IFERROR(GI85*(VLOOKUP($B85,loanData[],7,FALSE)/12),0)</f>
        <v>0</v>
      </c>
      <c r="GJ86" s="3">
        <f ca="1">IFERROR(GJ85*(VLOOKUP($B85,loanData[],7,FALSE)/12),0)</f>
        <v>0</v>
      </c>
      <c r="GK86" s="3">
        <f ca="1">IFERROR(GK85*(VLOOKUP($B85,loanData[],7,FALSE)/12),0)</f>
        <v>0</v>
      </c>
      <c r="GL86" s="3">
        <f ca="1">IFERROR(GL85*(VLOOKUP($B85,loanData[],7,FALSE)/12),0)</f>
        <v>0</v>
      </c>
      <c r="GM86" s="3">
        <f ca="1">IFERROR(GM85*(VLOOKUP($B85,loanData[],7,FALSE)/12),0)</f>
        <v>0</v>
      </c>
    </row>
    <row r="87" spans="2:195" x14ac:dyDescent="0.25">
      <c r="B87" s="7">
        <f>IFERROR(VLOOKUP($B85,loanData[],3,FALSE),"")</f>
        <v>0</v>
      </c>
      <c r="E87" s="9" t="s">
        <v>11</v>
      </c>
      <c r="F87" s="9"/>
      <c r="G87" s="18">
        <f t="shared" ref="G87" ca="1" si="1643">IF(AND(G81&lt;&gt;G$7,G81&lt;&gt;0,SUM(G75,G81)&lt;&gt;G$7),G$7-G81,IF(AND(SUM(G85:G86,G$7)&lt;0,G82=0),-SUM(G85:G86),IF(F82=0,G$7,0)))</f>
        <v>0</v>
      </c>
      <c r="H87" s="18">
        <f t="shared" ref="H87" ca="1" si="1644">IF(AND(H81&lt;&gt;H$7,H81&lt;&gt;0,SUM(H75,H81)&lt;&gt;H$7),H$7-H81,IF(AND(SUM(H85:H86,H$7)&lt;0,H82=0),-SUM(H85:H86),IF(G82=0,H$7,0)))</f>
        <v>0</v>
      </c>
      <c r="I87" s="18">
        <f t="shared" ref="I87" ca="1" si="1645">IF(AND(I81&lt;&gt;I$7,I81&lt;&gt;0,SUM(I75,I81)&lt;&gt;I$7),I$7-I81,IF(AND(SUM(I85:I86,I$7)&lt;0,I82=0),-SUM(I85:I86),IF(H82=0,I$7,0)))</f>
        <v>0</v>
      </c>
      <c r="J87" s="18">
        <f t="shared" ref="J87" ca="1" si="1646">IF(AND(J81&lt;&gt;J$7,J81&lt;&gt;0,SUM(J75,J81)&lt;&gt;J$7),J$7-J81,IF(AND(SUM(J85:J86,J$7)&lt;0,J82=0),-SUM(J85:J86),IF(I82=0,J$7,0)))</f>
        <v>0</v>
      </c>
      <c r="K87" s="18">
        <f t="shared" ref="K87" ca="1" si="1647">IF(AND(K81&lt;&gt;K$7,K81&lt;&gt;0,SUM(K75,K81)&lt;&gt;K$7),K$7-K81,IF(AND(SUM(K85:K86,K$7)&lt;0,K82=0),-SUM(K85:K86),IF(J82=0,K$7,0)))</f>
        <v>0</v>
      </c>
      <c r="L87" s="18">
        <f t="shared" ref="L87" ca="1" si="1648">IF(AND(L81&lt;&gt;L$7,L81&lt;&gt;0,SUM(L75,L81)&lt;&gt;L$7),L$7-L81,IF(AND(SUM(L85:L86,L$7)&lt;0,L82=0),-SUM(L85:L86),IF(K82=0,L$7,0)))</f>
        <v>0</v>
      </c>
      <c r="M87" s="18">
        <f t="shared" ref="M87" ca="1" si="1649">IF(AND(M81&lt;&gt;M$7,M81&lt;&gt;0,SUM(M75,M81)&lt;&gt;M$7),M$7-M81,IF(AND(SUM(M85:M86,M$7)&lt;0,M82=0),-SUM(M85:M86),IF(L82=0,M$7,0)))</f>
        <v>0</v>
      </c>
      <c r="N87" s="18">
        <f t="shared" ref="N87" ca="1" si="1650">IF(AND(N81&lt;&gt;N$7,N81&lt;&gt;0,SUM(N75,N81)&lt;&gt;N$7),N$7-N81,IF(AND(SUM(N85:N86,N$7)&lt;0,N82=0),-SUM(N85:N86),IF(M82=0,N$7,0)))</f>
        <v>0</v>
      </c>
      <c r="O87" s="18">
        <f t="shared" ref="O87" ca="1" si="1651">IF(AND(O81&lt;&gt;O$7,O81&lt;&gt;0,SUM(O75,O81)&lt;&gt;O$7),O$7-O81,IF(AND(SUM(O85:O86,O$7)&lt;0,O82=0),-SUM(O85:O86),IF(N82=0,O$7,0)))</f>
        <v>0</v>
      </c>
      <c r="P87" s="18">
        <f t="shared" ref="P87" ca="1" si="1652">IF(AND(P81&lt;&gt;P$7,P81&lt;&gt;0,SUM(P75,P81)&lt;&gt;P$7),P$7-P81,IF(AND(SUM(P85:P86,P$7)&lt;0,P82=0),-SUM(P85:P86),IF(O82=0,P$7,0)))</f>
        <v>0</v>
      </c>
      <c r="Q87" s="18">
        <f t="shared" ref="Q87" ca="1" si="1653">IF(AND(Q81&lt;&gt;Q$7,Q81&lt;&gt;0,SUM(Q75,Q81)&lt;&gt;Q$7),Q$7-Q81,IF(AND(SUM(Q85:Q86,Q$7)&lt;0,Q82=0),-SUM(Q85:Q86),IF(P82=0,Q$7,0)))</f>
        <v>0</v>
      </c>
      <c r="R87" s="18">
        <f t="shared" ref="R87" ca="1" si="1654">IF(AND(R81&lt;&gt;R$7,R81&lt;&gt;0,SUM(R75,R81)&lt;&gt;R$7),R$7-R81,IF(AND(SUM(R85:R86,R$7)&lt;0,R82=0),-SUM(R85:R86),IF(Q82=0,R$7,0)))</f>
        <v>0</v>
      </c>
      <c r="S87" s="18">
        <f t="shared" ref="S87" ca="1" si="1655">IF(AND(S81&lt;&gt;S$7,S81&lt;&gt;0,SUM(S75,S81)&lt;&gt;S$7),S$7-S81,IF(AND(SUM(S85:S86,S$7)&lt;0,S82=0),-SUM(S85:S86),IF(R82=0,S$7,0)))</f>
        <v>0</v>
      </c>
      <c r="T87" s="18">
        <f t="shared" ref="T87" ca="1" si="1656">IF(AND(T81&lt;&gt;T$7,T81&lt;&gt;0,SUM(T75,T81)&lt;&gt;T$7),T$7-T81,IF(AND(SUM(T85:T86,T$7)&lt;0,T82=0),-SUM(T85:T86),IF(S82=0,T$7,0)))</f>
        <v>0</v>
      </c>
      <c r="U87" s="18">
        <f t="shared" ref="U87" ca="1" si="1657">IF(AND(U81&lt;&gt;U$7,U81&lt;&gt;0,SUM(U75,U81)&lt;&gt;U$7),U$7-U81,IF(AND(SUM(U85:U86,U$7)&lt;0,U82=0),-SUM(U85:U86),IF(T82=0,U$7,0)))</f>
        <v>0</v>
      </c>
      <c r="V87" s="18">
        <f t="shared" ref="V87" ca="1" si="1658">IF(AND(V81&lt;&gt;V$7,V81&lt;&gt;0,SUM(V75,V81)&lt;&gt;V$7),V$7-V81,IF(AND(SUM(V85:V86,V$7)&lt;0,V82=0),-SUM(V85:V86),IF(U82=0,V$7,0)))</f>
        <v>0</v>
      </c>
      <c r="W87" s="18">
        <f t="shared" ref="W87" ca="1" si="1659">IF(AND(W81&lt;&gt;W$7,W81&lt;&gt;0,SUM(W75,W81)&lt;&gt;W$7),W$7-W81,IF(AND(SUM(W85:W86,W$7)&lt;0,W82=0),-SUM(W85:W86),IF(V82=0,W$7,0)))</f>
        <v>0</v>
      </c>
      <c r="X87" s="18">
        <f t="shared" ref="X87" ca="1" si="1660">IF(AND(X81&lt;&gt;X$7,X81&lt;&gt;0,SUM(X75,X81)&lt;&gt;X$7),X$7-X81,IF(AND(SUM(X85:X86,X$7)&lt;0,X82=0),-SUM(X85:X86),IF(W82=0,X$7,0)))</f>
        <v>0</v>
      </c>
      <c r="Y87" s="18">
        <f t="shared" ref="Y87" ca="1" si="1661">IF(AND(Y81&lt;&gt;Y$7,Y81&lt;&gt;0,SUM(Y75,Y81)&lt;&gt;Y$7),Y$7-Y81,IF(AND(SUM(Y85:Y86,Y$7)&lt;0,Y82=0),-SUM(Y85:Y86),IF(X82=0,Y$7,0)))</f>
        <v>0</v>
      </c>
      <c r="Z87" s="18">
        <f t="shared" ref="Z87" ca="1" si="1662">IF(AND(Z81&lt;&gt;Z$7,Z81&lt;&gt;0,SUM(Z75,Z81)&lt;&gt;Z$7),Z$7-Z81,IF(AND(SUM(Z85:Z86,Z$7)&lt;0,Z82=0),-SUM(Z85:Z86),IF(Y82=0,Z$7,0)))</f>
        <v>0</v>
      </c>
      <c r="AA87" s="18">
        <f t="shared" ref="AA87" ca="1" si="1663">IF(AND(AA81&lt;&gt;AA$7,AA81&lt;&gt;0,SUM(AA75,AA81)&lt;&gt;AA$7),AA$7-AA81,IF(AND(SUM(AA85:AA86,AA$7)&lt;0,AA82=0),-SUM(AA85:AA86),IF(Z82=0,AA$7,0)))</f>
        <v>0</v>
      </c>
      <c r="AB87" s="18">
        <f t="shared" ref="AB87" ca="1" si="1664">IF(AND(AB81&lt;&gt;AB$7,AB81&lt;&gt;0,SUM(AB75,AB81)&lt;&gt;AB$7),AB$7-AB81,IF(AND(SUM(AB85:AB86,AB$7)&lt;0,AB82=0),-SUM(AB85:AB86),IF(AA82=0,AB$7,0)))</f>
        <v>0</v>
      </c>
      <c r="AC87" s="18">
        <f t="shared" ref="AC87" ca="1" si="1665">IF(AND(AC81&lt;&gt;AC$7,AC81&lt;&gt;0,SUM(AC75,AC81)&lt;&gt;AC$7),AC$7-AC81,IF(AND(SUM(AC85:AC86,AC$7)&lt;0,AC82=0),-SUM(AC85:AC86),IF(AB82=0,AC$7,0)))</f>
        <v>0</v>
      </c>
      <c r="AD87" s="18">
        <f t="shared" ref="AD87" ca="1" si="1666">IF(AND(AD81&lt;&gt;AD$7,AD81&lt;&gt;0,SUM(AD75,AD81)&lt;&gt;AD$7),AD$7-AD81,IF(AND(SUM(AD85:AD86,AD$7)&lt;0,AD82=0),-SUM(AD85:AD86),IF(AC82=0,AD$7,0)))</f>
        <v>0</v>
      </c>
      <c r="AE87" s="18">
        <f t="shared" ref="AE87" ca="1" si="1667">IF(AND(AE81&lt;&gt;AE$7,AE81&lt;&gt;0,SUM(AE75,AE81)&lt;&gt;AE$7),AE$7-AE81,IF(AND(SUM(AE85:AE86,AE$7)&lt;0,AE82=0),-SUM(AE85:AE86),IF(AD82=0,AE$7,0)))</f>
        <v>0</v>
      </c>
      <c r="AF87" s="18">
        <f t="shared" ref="AF87" ca="1" si="1668">IF(AND(AF81&lt;&gt;AF$7,AF81&lt;&gt;0,SUM(AF75,AF81)&lt;&gt;AF$7),AF$7-AF81,IF(AND(SUM(AF85:AF86,AF$7)&lt;0,AF82=0),-SUM(AF85:AF86),IF(AE82=0,AF$7,0)))</f>
        <v>0</v>
      </c>
      <c r="AG87" s="18">
        <f t="shared" ref="AG87" ca="1" si="1669">IF(AND(AG81&lt;&gt;AG$7,AG81&lt;&gt;0,SUM(AG75,AG81)&lt;&gt;AG$7),AG$7-AG81,IF(AND(SUM(AG85:AG86,AG$7)&lt;0,AG82=0),-SUM(AG85:AG86),IF(AF82=0,AG$7,0)))</f>
        <v>0</v>
      </c>
      <c r="AH87" s="18">
        <f t="shared" ref="AH87" ca="1" si="1670">IF(AND(AH81&lt;&gt;AH$7,AH81&lt;&gt;0,SUM(AH75,AH81)&lt;&gt;AH$7),AH$7-AH81,IF(AND(SUM(AH85:AH86,AH$7)&lt;0,AH82=0),-SUM(AH85:AH86),IF(AG82=0,AH$7,0)))</f>
        <v>0</v>
      </c>
      <c r="AI87" s="18">
        <f t="shared" ref="AI87" ca="1" si="1671">IF(AND(AI81&lt;&gt;AI$7,AI81&lt;&gt;0,SUM(AI75,AI81)&lt;&gt;AI$7),AI$7-AI81,IF(AND(SUM(AI85:AI86,AI$7)&lt;0,AI82=0),-SUM(AI85:AI86),IF(AH82=0,AI$7,0)))</f>
        <v>0</v>
      </c>
      <c r="AJ87" s="18">
        <f t="shared" ref="AJ87" ca="1" si="1672">IF(AND(AJ81&lt;&gt;AJ$7,AJ81&lt;&gt;0,SUM(AJ75,AJ81)&lt;&gt;AJ$7),AJ$7-AJ81,IF(AND(SUM(AJ85:AJ86,AJ$7)&lt;0,AJ82=0),-SUM(AJ85:AJ86),IF(AI82=0,AJ$7,0)))</f>
        <v>0</v>
      </c>
      <c r="AK87" s="18">
        <f t="shared" ref="AK87" ca="1" si="1673">IF(AND(AK81&lt;&gt;AK$7,AK81&lt;&gt;0,SUM(AK75,AK81)&lt;&gt;AK$7),AK$7-AK81,IF(AND(SUM(AK85:AK86,AK$7)&lt;0,AK82=0),-SUM(AK85:AK86),IF(AJ82=0,AK$7,0)))</f>
        <v>0</v>
      </c>
      <c r="AL87" s="18">
        <f t="shared" ref="AL87" ca="1" si="1674">IF(AND(AL81&lt;&gt;AL$7,AL81&lt;&gt;0,SUM(AL75,AL81)&lt;&gt;AL$7),AL$7-AL81,IF(AND(SUM(AL85:AL86,AL$7)&lt;0,AL82=0),-SUM(AL85:AL86),IF(AK82=0,AL$7,0)))</f>
        <v>0</v>
      </c>
      <c r="AM87" s="18">
        <f t="shared" ref="AM87" ca="1" si="1675">IF(AND(AM81&lt;&gt;AM$7,AM81&lt;&gt;0,SUM(AM75,AM81)&lt;&gt;AM$7),AM$7-AM81,IF(AND(SUM(AM85:AM86,AM$7)&lt;0,AM82=0),-SUM(AM85:AM86),IF(AL82=0,AM$7,0)))</f>
        <v>0</v>
      </c>
      <c r="AN87" s="18">
        <f t="shared" ref="AN87" ca="1" si="1676">IF(AND(AN81&lt;&gt;AN$7,AN81&lt;&gt;0,SUM(AN75,AN81)&lt;&gt;AN$7),AN$7-AN81,IF(AND(SUM(AN85:AN86,AN$7)&lt;0,AN82=0),-SUM(AN85:AN86),IF(AM82=0,AN$7,0)))</f>
        <v>0</v>
      </c>
      <c r="AO87" s="18">
        <f t="shared" ref="AO87" ca="1" si="1677">IF(AND(AO81&lt;&gt;AO$7,AO81&lt;&gt;0,SUM(AO75,AO81)&lt;&gt;AO$7),AO$7-AO81,IF(AND(SUM(AO85:AO86,AO$7)&lt;0,AO82=0),-SUM(AO85:AO86),IF(AN82=0,AO$7,0)))</f>
        <v>0</v>
      </c>
      <c r="AP87" s="18">
        <f t="shared" ref="AP87" ca="1" si="1678">IF(AND(AP81&lt;&gt;AP$7,AP81&lt;&gt;0,SUM(AP75,AP81)&lt;&gt;AP$7),AP$7-AP81,IF(AND(SUM(AP85:AP86,AP$7)&lt;0,AP82=0),-SUM(AP85:AP86),IF(AO82=0,AP$7,0)))</f>
        <v>0</v>
      </c>
      <c r="AQ87" s="18">
        <f t="shared" ref="AQ87" ca="1" si="1679">IF(AND(AQ81&lt;&gt;AQ$7,AQ81&lt;&gt;0,SUM(AQ75,AQ81)&lt;&gt;AQ$7),AQ$7-AQ81,IF(AND(SUM(AQ85:AQ86,AQ$7)&lt;0,AQ82=0),-SUM(AQ85:AQ86),IF(AP82=0,AQ$7,0)))</f>
        <v>0</v>
      </c>
      <c r="AR87" s="18">
        <f t="shared" ref="AR87" ca="1" si="1680">IF(AND(AR81&lt;&gt;AR$7,AR81&lt;&gt;0,SUM(AR75,AR81)&lt;&gt;AR$7),AR$7-AR81,IF(AND(SUM(AR85:AR86,AR$7)&lt;0,AR82=0),-SUM(AR85:AR86),IF(AQ82=0,AR$7,0)))</f>
        <v>0</v>
      </c>
      <c r="AS87" s="18">
        <f t="shared" ref="AS87" ca="1" si="1681">IF(AND(AS81&lt;&gt;AS$7,AS81&lt;&gt;0,SUM(AS75,AS81)&lt;&gt;AS$7),AS$7-AS81,IF(AND(SUM(AS85:AS86,AS$7)&lt;0,AS82=0),-SUM(AS85:AS86),IF(AR82=0,AS$7,0)))</f>
        <v>0</v>
      </c>
      <c r="AT87" s="18">
        <f t="shared" ref="AT87" ca="1" si="1682">IF(AND(AT81&lt;&gt;AT$7,AT81&lt;&gt;0,SUM(AT75,AT81)&lt;&gt;AT$7),AT$7-AT81,IF(AND(SUM(AT85:AT86,AT$7)&lt;0,AT82=0),-SUM(AT85:AT86),IF(AS82=0,AT$7,0)))</f>
        <v>0</v>
      </c>
      <c r="AU87" s="18">
        <f t="shared" ref="AU87" ca="1" si="1683">IF(AND(AU81&lt;&gt;AU$7,AU81&lt;&gt;0,SUM(AU75,AU81)&lt;&gt;AU$7),AU$7-AU81,IF(AND(SUM(AU85:AU86,AU$7)&lt;0,AU82=0),-SUM(AU85:AU86),IF(AT82=0,AU$7,0)))</f>
        <v>0</v>
      </c>
      <c r="AV87" s="18">
        <f t="shared" ref="AV87" ca="1" si="1684">IF(AND(AV81&lt;&gt;AV$7,AV81&lt;&gt;0,SUM(AV75,AV81)&lt;&gt;AV$7),AV$7-AV81,IF(AND(SUM(AV85:AV86,AV$7)&lt;0,AV82=0),-SUM(AV85:AV86),IF(AU82=0,AV$7,0)))</f>
        <v>0</v>
      </c>
      <c r="AW87" s="18">
        <f t="shared" ref="AW87" ca="1" si="1685">IF(AND(AW81&lt;&gt;AW$7,AW81&lt;&gt;0,SUM(AW75,AW81)&lt;&gt;AW$7),AW$7-AW81,IF(AND(SUM(AW85:AW86,AW$7)&lt;0,AW82=0),-SUM(AW85:AW86),IF(AV82=0,AW$7,0)))</f>
        <v>0</v>
      </c>
      <c r="AX87" s="18">
        <f t="shared" ref="AX87" ca="1" si="1686">IF(AND(AX81&lt;&gt;AX$7,AX81&lt;&gt;0,SUM(AX75,AX81)&lt;&gt;AX$7),AX$7-AX81,IF(AND(SUM(AX85:AX86,AX$7)&lt;0,AX82=0),-SUM(AX85:AX86),IF(AW82=0,AX$7,0)))</f>
        <v>0</v>
      </c>
      <c r="AY87" s="18">
        <f t="shared" ref="AY87" ca="1" si="1687">IF(AND(AY81&lt;&gt;AY$7,AY81&lt;&gt;0,SUM(AY75,AY81)&lt;&gt;AY$7),AY$7-AY81,IF(AND(SUM(AY85:AY86,AY$7)&lt;0,AY82=0),-SUM(AY85:AY86),IF(AX82=0,AY$7,0)))</f>
        <v>0</v>
      </c>
      <c r="AZ87" s="18">
        <f t="shared" ref="AZ87" ca="1" si="1688">IF(AND(AZ81&lt;&gt;AZ$7,AZ81&lt;&gt;0,SUM(AZ75,AZ81)&lt;&gt;AZ$7),AZ$7-AZ81,IF(AND(SUM(AZ85:AZ86,AZ$7)&lt;0,AZ82=0),-SUM(AZ85:AZ86),IF(AY82=0,AZ$7,0)))</f>
        <v>0</v>
      </c>
      <c r="BA87" s="18">
        <f t="shared" ref="BA87" ca="1" si="1689">IF(AND(BA81&lt;&gt;BA$7,BA81&lt;&gt;0,SUM(BA75,BA81)&lt;&gt;BA$7),BA$7-BA81,IF(AND(SUM(BA85:BA86,BA$7)&lt;0,BA82=0),-SUM(BA85:BA86),IF(AZ82=0,BA$7,0)))</f>
        <v>0</v>
      </c>
      <c r="BB87" s="18">
        <f t="shared" ref="BB87" ca="1" si="1690">IF(AND(BB81&lt;&gt;BB$7,BB81&lt;&gt;0,SUM(BB75,BB81)&lt;&gt;BB$7),BB$7-BB81,IF(AND(SUM(BB85:BB86,BB$7)&lt;0,BB82=0),-SUM(BB85:BB86),IF(BA82=0,BB$7,0)))</f>
        <v>0</v>
      </c>
      <c r="BC87" s="18">
        <f t="shared" ref="BC87" ca="1" si="1691">IF(AND(BC81&lt;&gt;BC$7,BC81&lt;&gt;0,SUM(BC75,BC81)&lt;&gt;BC$7),BC$7-BC81,IF(AND(SUM(BC85:BC86,BC$7)&lt;0,BC82=0),-SUM(BC85:BC86),IF(BB82=0,BC$7,0)))</f>
        <v>0</v>
      </c>
      <c r="BD87" s="18">
        <f t="shared" ref="BD87" ca="1" si="1692">IF(AND(BD81&lt;&gt;BD$7,BD81&lt;&gt;0,SUM(BD75,BD81)&lt;&gt;BD$7),BD$7-BD81,IF(AND(SUM(BD85:BD86,BD$7)&lt;0,BD82=0),-SUM(BD85:BD86),IF(BC82=0,BD$7,0)))</f>
        <v>0</v>
      </c>
      <c r="BE87" s="18">
        <f t="shared" ref="BE87" ca="1" si="1693">IF(AND(BE81&lt;&gt;BE$7,BE81&lt;&gt;0,SUM(BE75,BE81)&lt;&gt;BE$7),BE$7-BE81,IF(AND(SUM(BE85:BE86,BE$7)&lt;0,BE82=0),-SUM(BE85:BE86),IF(BD82=0,BE$7,0)))</f>
        <v>0</v>
      </c>
      <c r="BF87" s="18">
        <f t="shared" ref="BF87" ca="1" si="1694">IF(AND(BF81&lt;&gt;BF$7,BF81&lt;&gt;0,SUM(BF75,BF81)&lt;&gt;BF$7),BF$7-BF81,IF(AND(SUM(BF85:BF86,BF$7)&lt;0,BF82=0),-SUM(BF85:BF86),IF(BE82=0,BF$7,0)))</f>
        <v>0</v>
      </c>
      <c r="BG87" s="18">
        <f t="shared" ref="BG87" ca="1" si="1695">IF(AND(BG81&lt;&gt;BG$7,BG81&lt;&gt;0,SUM(BG75,BG81)&lt;&gt;BG$7),BG$7-BG81,IF(AND(SUM(BG85:BG86,BG$7)&lt;0,BG82=0),-SUM(BG85:BG86),IF(BF82=0,BG$7,0)))</f>
        <v>0</v>
      </c>
      <c r="BH87" s="18">
        <f t="shared" ref="BH87" ca="1" si="1696">IF(AND(BH81&lt;&gt;BH$7,BH81&lt;&gt;0,SUM(BH75,BH81)&lt;&gt;BH$7),BH$7-BH81,IF(AND(SUM(BH85:BH86,BH$7)&lt;0,BH82=0),-SUM(BH85:BH86),IF(BG82=0,BH$7,0)))</f>
        <v>0</v>
      </c>
      <c r="BI87" s="18">
        <f t="shared" ref="BI87" ca="1" si="1697">IF(AND(BI81&lt;&gt;BI$7,BI81&lt;&gt;0,SUM(BI75,BI81)&lt;&gt;BI$7),BI$7-BI81,IF(AND(SUM(BI85:BI86,BI$7)&lt;0,BI82=0),-SUM(BI85:BI86),IF(BH82=0,BI$7,0)))</f>
        <v>0</v>
      </c>
      <c r="BJ87" s="18">
        <f t="shared" ref="BJ87" ca="1" si="1698">IF(AND(BJ81&lt;&gt;BJ$7,BJ81&lt;&gt;0,SUM(BJ75,BJ81)&lt;&gt;BJ$7),BJ$7-BJ81,IF(AND(SUM(BJ85:BJ86,BJ$7)&lt;0,BJ82=0),-SUM(BJ85:BJ86),IF(BI82=0,BJ$7,0)))</f>
        <v>0</v>
      </c>
      <c r="BK87" s="18">
        <f t="shared" ref="BK87" ca="1" si="1699">IF(AND(BK81&lt;&gt;BK$7,BK81&lt;&gt;0,SUM(BK75,BK81)&lt;&gt;BK$7),BK$7-BK81,IF(AND(SUM(BK85:BK86,BK$7)&lt;0,BK82=0),-SUM(BK85:BK86),IF(BJ82=0,BK$7,0)))</f>
        <v>0</v>
      </c>
      <c r="BL87" s="18">
        <f t="shared" ref="BL87" ca="1" si="1700">IF(AND(BL81&lt;&gt;BL$7,BL81&lt;&gt;0,SUM(BL75,BL81)&lt;&gt;BL$7),BL$7-BL81,IF(AND(SUM(BL85:BL86,BL$7)&lt;0,BL82=0),-SUM(BL85:BL86),IF(BK82=0,BL$7,0)))</f>
        <v>0</v>
      </c>
      <c r="BM87" s="18">
        <f t="shared" ref="BM87" ca="1" si="1701">IF(AND(BM81&lt;&gt;BM$7,BM81&lt;&gt;0,SUM(BM75,BM81)&lt;&gt;BM$7),BM$7-BM81,IF(AND(SUM(BM85:BM86,BM$7)&lt;0,BM82=0),-SUM(BM85:BM86),IF(BL82=0,BM$7,0)))</f>
        <v>0</v>
      </c>
      <c r="BN87" s="18">
        <f t="shared" ref="BN87" ca="1" si="1702">IF(AND(BN81&lt;&gt;BN$7,BN81&lt;&gt;0,SUM(BN75,BN81)&lt;&gt;BN$7),BN$7-BN81,IF(AND(SUM(BN85:BN86,BN$7)&lt;0,BN82=0),-SUM(BN85:BN86),IF(BM82=0,BN$7,0)))</f>
        <v>0</v>
      </c>
      <c r="BO87" s="18">
        <f t="shared" ref="BO87" ca="1" si="1703">IF(AND(BO81&lt;&gt;BO$7,BO81&lt;&gt;0,SUM(BO75,BO81)&lt;&gt;BO$7),BO$7-BO81,IF(AND(SUM(BO85:BO86,BO$7)&lt;0,BO82=0),-SUM(BO85:BO86),IF(BN82=0,BO$7,0)))</f>
        <v>0</v>
      </c>
      <c r="BP87" s="18">
        <f t="shared" ref="BP87" ca="1" si="1704">IF(AND(BP81&lt;&gt;BP$7,BP81&lt;&gt;0,SUM(BP75,BP81)&lt;&gt;BP$7),BP$7-BP81,IF(AND(SUM(BP85:BP86,BP$7)&lt;0,BP82=0),-SUM(BP85:BP86),IF(BO82=0,BP$7,0)))</f>
        <v>0</v>
      </c>
      <c r="BQ87" s="18">
        <f t="shared" ref="BQ87" ca="1" si="1705">IF(AND(BQ81&lt;&gt;BQ$7,BQ81&lt;&gt;0,SUM(BQ75,BQ81)&lt;&gt;BQ$7),BQ$7-BQ81,IF(AND(SUM(BQ85:BQ86,BQ$7)&lt;0,BQ82=0),-SUM(BQ85:BQ86),IF(BP82=0,BQ$7,0)))</f>
        <v>0</v>
      </c>
      <c r="BR87" s="18">
        <f t="shared" ref="BR87" ca="1" si="1706">IF(AND(BR81&lt;&gt;BR$7,BR81&lt;&gt;0,SUM(BR75,BR81)&lt;&gt;BR$7),BR$7-BR81,IF(AND(SUM(BR85:BR86,BR$7)&lt;0,BR82=0),-SUM(BR85:BR86),IF(BQ82=0,BR$7,0)))</f>
        <v>0</v>
      </c>
      <c r="BS87" s="18">
        <f t="shared" ref="BS87" ca="1" si="1707">IF(AND(BS81&lt;&gt;BS$7,BS81&lt;&gt;0,SUM(BS75,BS81)&lt;&gt;BS$7),BS$7-BS81,IF(AND(SUM(BS85:BS86,BS$7)&lt;0,BS82=0),-SUM(BS85:BS86),IF(BR82=0,BS$7,0)))</f>
        <v>0</v>
      </c>
      <c r="BT87" s="18">
        <f t="shared" ref="BT87" ca="1" si="1708">IF(AND(BT81&lt;&gt;BT$7,BT81&lt;&gt;0,SUM(BT75,BT81)&lt;&gt;BT$7),BT$7-BT81,IF(AND(SUM(BT85:BT86,BT$7)&lt;0,BT82=0),-SUM(BT85:BT86),IF(BS82=0,BT$7,0)))</f>
        <v>0</v>
      </c>
      <c r="BU87" s="18">
        <f t="shared" ref="BU87" ca="1" si="1709">IF(AND(BU81&lt;&gt;BU$7,BU81&lt;&gt;0,SUM(BU75,BU81)&lt;&gt;BU$7),BU$7-BU81,IF(AND(SUM(BU85:BU86,BU$7)&lt;0,BU82=0),-SUM(BU85:BU86),IF(BT82=0,BU$7,0)))</f>
        <v>0</v>
      </c>
      <c r="BV87" s="18">
        <f t="shared" ref="BV87" ca="1" si="1710">IF(AND(BV81&lt;&gt;BV$7,BV81&lt;&gt;0,SUM(BV75,BV81)&lt;&gt;BV$7),BV$7-BV81,IF(AND(SUM(BV85:BV86,BV$7)&lt;0,BV82=0),-SUM(BV85:BV86),IF(BU82=0,BV$7,0)))</f>
        <v>0</v>
      </c>
      <c r="BW87" s="18">
        <f t="shared" ref="BW87" ca="1" si="1711">IF(AND(BW81&lt;&gt;BW$7,BW81&lt;&gt;0,SUM(BW75,BW81)&lt;&gt;BW$7),BW$7-BW81,IF(AND(SUM(BW85:BW86,BW$7)&lt;0,BW82=0),-SUM(BW85:BW86),IF(BV82=0,BW$7,0)))</f>
        <v>0</v>
      </c>
      <c r="BX87" s="18">
        <f t="shared" ref="BX87" ca="1" si="1712">IF(AND(BX81&lt;&gt;BX$7,BX81&lt;&gt;0,SUM(BX75,BX81)&lt;&gt;BX$7),BX$7-BX81,IF(AND(SUM(BX85:BX86,BX$7)&lt;0,BX82=0),-SUM(BX85:BX86),IF(BW82=0,BX$7,0)))</f>
        <v>0</v>
      </c>
      <c r="BY87" s="18">
        <f t="shared" ref="BY87" ca="1" si="1713">IF(AND(BY81&lt;&gt;BY$7,BY81&lt;&gt;0,SUM(BY75,BY81)&lt;&gt;BY$7),BY$7-BY81,IF(AND(SUM(BY85:BY86,BY$7)&lt;0,BY82=0),-SUM(BY85:BY86),IF(BX82=0,BY$7,0)))</f>
        <v>0</v>
      </c>
      <c r="BZ87" s="18">
        <f t="shared" ref="BZ87" ca="1" si="1714">IF(AND(BZ81&lt;&gt;BZ$7,BZ81&lt;&gt;0,SUM(BZ75,BZ81)&lt;&gt;BZ$7),BZ$7-BZ81,IF(AND(SUM(BZ85:BZ86,BZ$7)&lt;0,BZ82=0),-SUM(BZ85:BZ86),IF(BY82=0,BZ$7,0)))</f>
        <v>0</v>
      </c>
      <c r="CA87" s="18">
        <f t="shared" ref="CA87" ca="1" si="1715">IF(AND(CA81&lt;&gt;CA$7,CA81&lt;&gt;0,SUM(CA75,CA81)&lt;&gt;CA$7),CA$7-CA81,IF(AND(SUM(CA85:CA86,CA$7)&lt;0,CA82=0),-SUM(CA85:CA86),IF(BZ82=0,CA$7,0)))</f>
        <v>0</v>
      </c>
      <c r="CB87" s="18">
        <f t="shared" ref="CB87" ca="1" si="1716">IF(AND(CB81&lt;&gt;CB$7,CB81&lt;&gt;0,SUM(CB75,CB81)&lt;&gt;CB$7),CB$7-CB81,IF(AND(SUM(CB85:CB86,CB$7)&lt;0,CB82=0),-SUM(CB85:CB86),IF(CA82=0,CB$7,0)))</f>
        <v>0</v>
      </c>
      <c r="CC87" s="18">
        <f t="shared" ref="CC87" ca="1" si="1717">IF(AND(CC81&lt;&gt;CC$7,CC81&lt;&gt;0,SUM(CC75,CC81)&lt;&gt;CC$7),CC$7-CC81,IF(AND(SUM(CC85:CC86,CC$7)&lt;0,CC82=0),-SUM(CC85:CC86),IF(CB82=0,CC$7,0)))</f>
        <v>0</v>
      </c>
      <c r="CD87" s="18">
        <f t="shared" ref="CD87" ca="1" si="1718">IF(AND(CD81&lt;&gt;CD$7,CD81&lt;&gt;0,SUM(CD75,CD81)&lt;&gt;CD$7),CD$7-CD81,IF(AND(SUM(CD85:CD86,CD$7)&lt;0,CD82=0),-SUM(CD85:CD86),IF(CC82=0,CD$7,0)))</f>
        <v>0</v>
      </c>
      <c r="CE87" s="18">
        <f t="shared" ref="CE87" ca="1" si="1719">IF(AND(CE81&lt;&gt;CE$7,CE81&lt;&gt;0,SUM(CE75,CE81)&lt;&gt;CE$7),CE$7-CE81,IF(AND(SUM(CE85:CE86,CE$7)&lt;0,CE82=0),-SUM(CE85:CE86),IF(CD82=0,CE$7,0)))</f>
        <v>0</v>
      </c>
      <c r="CF87" s="18">
        <f t="shared" ref="CF87" ca="1" si="1720">IF(AND(CF81&lt;&gt;CF$7,CF81&lt;&gt;0,SUM(CF75,CF81)&lt;&gt;CF$7),CF$7-CF81,IF(AND(SUM(CF85:CF86,CF$7)&lt;0,CF82=0),-SUM(CF85:CF86),IF(CE82=0,CF$7,0)))</f>
        <v>0</v>
      </c>
      <c r="CG87" s="18">
        <f t="shared" ref="CG87" ca="1" si="1721">IF(AND(CG81&lt;&gt;CG$7,CG81&lt;&gt;0,SUM(CG75,CG81)&lt;&gt;CG$7),CG$7-CG81,IF(AND(SUM(CG85:CG86,CG$7)&lt;0,CG82=0),-SUM(CG85:CG86),IF(CF82=0,CG$7,0)))</f>
        <v>0</v>
      </c>
      <c r="CH87" s="18">
        <f t="shared" ref="CH87" ca="1" si="1722">IF(AND(CH81&lt;&gt;CH$7,CH81&lt;&gt;0,SUM(CH75,CH81)&lt;&gt;CH$7),CH$7-CH81,IF(AND(SUM(CH85:CH86,CH$7)&lt;0,CH82=0),-SUM(CH85:CH86),IF(CG82=0,CH$7,0)))</f>
        <v>0</v>
      </c>
      <c r="CI87" s="18">
        <f t="shared" ref="CI87" ca="1" si="1723">IF(AND(CI81&lt;&gt;CI$7,CI81&lt;&gt;0,SUM(CI75,CI81)&lt;&gt;CI$7),CI$7-CI81,IF(AND(SUM(CI85:CI86,CI$7)&lt;0,CI82=0),-SUM(CI85:CI86),IF(CH82=0,CI$7,0)))</f>
        <v>0</v>
      </c>
      <c r="CJ87" s="18">
        <f t="shared" ref="CJ87" ca="1" si="1724">IF(AND(CJ81&lt;&gt;CJ$7,CJ81&lt;&gt;0,SUM(CJ75,CJ81)&lt;&gt;CJ$7),CJ$7-CJ81,IF(AND(SUM(CJ85:CJ86,CJ$7)&lt;0,CJ82=0),-SUM(CJ85:CJ86),IF(CI82=0,CJ$7,0)))</f>
        <v>0</v>
      </c>
      <c r="CK87" s="18">
        <f t="shared" ref="CK87" ca="1" si="1725">IF(AND(CK81&lt;&gt;CK$7,CK81&lt;&gt;0,SUM(CK75,CK81)&lt;&gt;CK$7),CK$7-CK81,IF(AND(SUM(CK85:CK86,CK$7)&lt;0,CK82=0),-SUM(CK85:CK86),IF(CJ82=0,CK$7,0)))</f>
        <v>0</v>
      </c>
      <c r="CL87" s="18">
        <f t="shared" ref="CL87" ca="1" si="1726">IF(AND(CL81&lt;&gt;CL$7,CL81&lt;&gt;0,SUM(CL75,CL81)&lt;&gt;CL$7),CL$7-CL81,IF(AND(SUM(CL85:CL86,CL$7)&lt;0,CL82=0),-SUM(CL85:CL86),IF(CK82=0,CL$7,0)))</f>
        <v>0</v>
      </c>
      <c r="CM87" s="18">
        <f t="shared" ref="CM87" ca="1" si="1727">IF(AND(CM81&lt;&gt;CM$7,CM81&lt;&gt;0,SUM(CM75,CM81)&lt;&gt;CM$7),CM$7-CM81,IF(AND(SUM(CM85:CM86,CM$7)&lt;0,CM82=0),-SUM(CM85:CM86),IF(CL82=0,CM$7,0)))</f>
        <v>0</v>
      </c>
      <c r="CN87" s="18">
        <f t="shared" ref="CN87" ca="1" si="1728">IF(AND(CN81&lt;&gt;CN$7,CN81&lt;&gt;0,SUM(CN75,CN81)&lt;&gt;CN$7),CN$7-CN81,IF(AND(SUM(CN85:CN86,CN$7)&lt;0,CN82=0),-SUM(CN85:CN86),IF(CM82=0,CN$7,0)))</f>
        <v>0</v>
      </c>
      <c r="CO87" s="18">
        <f t="shared" ref="CO87" ca="1" si="1729">IF(AND(CO81&lt;&gt;CO$7,CO81&lt;&gt;0,SUM(CO75,CO81)&lt;&gt;CO$7),CO$7-CO81,IF(AND(SUM(CO85:CO86,CO$7)&lt;0,CO82=0),-SUM(CO85:CO86),IF(CN82=0,CO$7,0)))</f>
        <v>0</v>
      </c>
      <c r="CP87" s="18">
        <f t="shared" ref="CP87" ca="1" si="1730">IF(AND(CP81&lt;&gt;CP$7,CP81&lt;&gt;0,SUM(CP75,CP81)&lt;&gt;CP$7),CP$7-CP81,IF(AND(SUM(CP85:CP86,CP$7)&lt;0,CP82=0),-SUM(CP85:CP86),IF(CO82=0,CP$7,0)))</f>
        <v>0</v>
      </c>
      <c r="CQ87" s="18">
        <f t="shared" ref="CQ87" ca="1" si="1731">IF(AND(CQ81&lt;&gt;CQ$7,CQ81&lt;&gt;0,SUM(CQ75,CQ81)&lt;&gt;CQ$7),CQ$7-CQ81,IF(AND(SUM(CQ85:CQ86,CQ$7)&lt;0,CQ82=0),-SUM(CQ85:CQ86),IF(CP82=0,CQ$7,0)))</f>
        <v>0</v>
      </c>
      <c r="CR87" s="18">
        <f t="shared" ref="CR87" ca="1" si="1732">IF(AND(CR81&lt;&gt;CR$7,CR81&lt;&gt;0,SUM(CR75,CR81)&lt;&gt;CR$7),CR$7-CR81,IF(AND(SUM(CR85:CR86,CR$7)&lt;0,CR82=0),-SUM(CR85:CR86),IF(CQ82=0,CR$7,0)))</f>
        <v>0</v>
      </c>
      <c r="CS87" s="18">
        <f t="shared" ref="CS87" ca="1" si="1733">IF(AND(CS81&lt;&gt;CS$7,CS81&lt;&gt;0,SUM(CS75,CS81)&lt;&gt;CS$7),CS$7-CS81,IF(AND(SUM(CS85:CS86,CS$7)&lt;0,CS82=0),-SUM(CS85:CS86),IF(CR82=0,CS$7,0)))</f>
        <v>0</v>
      </c>
      <c r="CT87" s="18">
        <f t="shared" ref="CT87" ca="1" si="1734">IF(AND(CT81&lt;&gt;CT$7,CT81&lt;&gt;0,SUM(CT75,CT81)&lt;&gt;CT$7),CT$7-CT81,IF(AND(SUM(CT85:CT86,CT$7)&lt;0,CT82=0),-SUM(CT85:CT86),IF(CS82=0,CT$7,0)))</f>
        <v>0</v>
      </c>
      <c r="CU87" s="18">
        <f t="shared" ref="CU87" ca="1" si="1735">IF(AND(CU81&lt;&gt;CU$7,CU81&lt;&gt;0,SUM(CU75,CU81)&lt;&gt;CU$7),CU$7-CU81,IF(AND(SUM(CU85:CU86,CU$7)&lt;0,CU82=0),-SUM(CU85:CU86),IF(CT82=0,CU$7,0)))</f>
        <v>0</v>
      </c>
      <c r="CV87" s="18">
        <f t="shared" ref="CV87" ca="1" si="1736">IF(AND(CV81&lt;&gt;CV$7,CV81&lt;&gt;0,SUM(CV75,CV81)&lt;&gt;CV$7),CV$7-CV81,IF(AND(SUM(CV85:CV86,CV$7)&lt;0,CV82=0),-SUM(CV85:CV86),IF(CU82=0,CV$7,0)))</f>
        <v>0</v>
      </c>
      <c r="CW87" s="18">
        <f t="shared" ref="CW87" ca="1" si="1737">IF(AND(CW81&lt;&gt;CW$7,CW81&lt;&gt;0,SUM(CW75,CW81)&lt;&gt;CW$7),CW$7-CW81,IF(AND(SUM(CW85:CW86,CW$7)&lt;0,CW82=0),-SUM(CW85:CW86),IF(CV82=0,CW$7,0)))</f>
        <v>0</v>
      </c>
      <c r="CX87" s="18">
        <f t="shared" ref="CX87" ca="1" si="1738">IF(AND(CX81&lt;&gt;CX$7,CX81&lt;&gt;0,SUM(CX75,CX81)&lt;&gt;CX$7),CX$7-CX81,IF(AND(SUM(CX85:CX86,CX$7)&lt;0,CX82=0),-SUM(CX85:CX86),IF(CW82=0,CX$7,0)))</f>
        <v>0</v>
      </c>
      <c r="CY87" s="18">
        <f t="shared" ref="CY87" ca="1" si="1739">IF(AND(CY81&lt;&gt;CY$7,CY81&lt;&gt;0,SUM(CY75,CY81)&lt;&gt;CY$7),CY$7-CY81,IF(AND(SUM(CY85:CY86,CY$7)&lt;0,CY82=0),-SUM(CY85:CY86),IF(CX82=0,CY$7,0)))</f>
        <v>0</v>
      </c>
      <c r="CZ87" s="18">
        <f t="shared" ref="CZ87" ca="1" si="1740">IF(AND(CZ81&lt;&gt;CZ$7,CZ81&lt;&gt;0,SUM(CZ75,CZ81)&lt;&gt;CZ$7),CZ$7-CZ81,IF(AND(SUM(CZ85:CZ86,CZ$7)&lt;0,CZ82=0),-SUM(CZ85:CZ86),IF(CY82=0,CZ$7,0)))</f>
        <v>0</v>
      </c>
      <c r="DA87" s="18">
        <f t="shared" ref="DA87" ca="1" si="1741">IF(AND(DA81&lt;&gt;DA$7,DA81&lt;&gt;0,SUM(DA75,DA81)&lt;&gt;DA$7),DA$7-DA81,IF(AND(SUM(DA85:DA86,DA$7)&lt;0,DA82=0),-SUM(DA85:DA86),IF(CZ82=0,DA$7,0)))</f>
        <v>0</v>
      </c>
      <c r="DB87" s="18">
        <f t="shared" ref="DB87" ca="1" si="1742">IF(AND(DB81&lt;&gt;DB$7,DB81&lt;&gt;0,SUM(DB75,DB81)&lt;&gt;DB$7),DB$7-DB81,IF(AND(SUM(DB85:DB86,DB$7)&lt;0,DB82=0),-SUM(DB85:DB86),IF(DA82=0,DB$7,0)))</f>
        <v>0</v>
      </c>
      <c r="DC87" s="18">
        <f t="shared" ref="DC87" ca="1" si="1743">IF(AND(DC81&lt;&gt;DC$7,DC81&lt;&gt;0,SUM(DC75,DC81)&lt;&gt;DC$7),DC$7-DC81,IF(AND(SUM(DC85:DC86,DC$7)&lt;0,DC82=0),-SUM(DC85:DC86),IF(DB82=0,DC$7,0)))</f>
        <v>0</v>
      </c>
      <c r="DD87" s="18">
        <f t="shared" ref="DD87" ca="1" si="1744">IF(AND(DD81&lt;&gt;DD$7,DD81&lt;&gt;0,SUM(DD75,DD81)&lt;&gt;DD$7),DD$7-DD81,IF(AND(SUM(DD85:DD86,DD$7)&lt;0,DD82=0),-SUM(DD85:DD86),IF(DC82=0,DD$7,0)))</f>
        <v>0</v>
      </c>
      <c r="DE87" s="18">
        <f t="shared" ref="DE87" ca="1" si="1745">IF(AND(DE81&lt;&gt;DE$7,DE81&lt;&gt;0,SUM(DE75,DE81)&lt;&gt;DE$7),DE$7-DE81,IF(AND(SUM(DE85:DE86,DE$7)&lt;0,DE82=0),-SUM(DE85:DE86),IF(DD82=0,DE$7,0)))</f>
        <v>0</v>
      </c>
      <c r="DF87" s="18">
        <f t="shared" ref="DF87" ca="1" si="1746">IF(AND(DF81&lt;&gt;DF$7,DF81&lt;&gt;0,SUM(DF75,DF81)&lt;&gt;DF$7),DF$7-DF81,IF(AND(SUM(DF85:DF86,DF$7)&lt;0,DF82=0),-SUM(DF85:DF86),IF(DE82=0,DF$7,0)))</f>
        <v>0</v>
      </c>
      <c r="DG87" s="18">
        <f t="shared" ref="DG87" ca="1" si="1747">IF(AND(DG81&lt;&gt;DG$7,DG81&lt;&gt;0,SUM(DG75,DG81)&lt;&gt;DG$7),DG$7-DG81,IF(AND(SUM(DG85:DG86,DG$7)&lt;0,DG82=0),-SUM(DG85:DG86),IF(DF82=0,DG$7,0)))</f>
        <v>0</v>
      </c>
      <c r="DH87" s="18">
        <f t="shared" ref="DH87" ca="1" si="1748">IF(AND(DH81&lt;&gt;DH$7,DH81&lt;&gt;0,SUM(DH75,DH81)&lt;&gt;DH$7),DH$7-DH81,IF(AND(SUM(DH85:DH86,DH$7)&lt;0,DH82=0),-SUM(DH85:DH86),IF(DG82=0,DH$7,0)))</f>
        <v>0</v>
      </c>
      <c r="DI87" s="18">
        <f t="shared" ref="DI87" ca="1" si="1749">IF(AND(DI81&lt;&gt;DI$7,DI81&lt;&gt;0,SUM(DI75,DI81)&lt;&gt;DI$7),DI$7-DI81,IF(AND(SUM(DI85:DI86,DI$7)&lt;0,DI82=0),-SUM(DI85:DI86),IF(DH82=0,DI$7,0)))</f>
        <v>0</v>
      </c>
      <c r="DJ87" s="18">
        <f t="shared" ref="DJ87" ca="1" si="1750">IF(AND(DJ81&lt;&gt;DJ$7,DJ81&lt;&gt;0,SUM(DJ75,DJ81)&lt;&gt;DJ$7),DJ$7-DJ81,IF(AND(SUM(DJ85:DJ86,DJ$7)&lt;0,DJ82=0),-SUM(DJ85:DJ86),IF(DI82=0,DJ$7,0)))</f>
        <v>0</v>
      </c>
      <c r="DK87" s="18">
        <f t="shared" ref="DK87" ca="1" si="1751">IF(AND(DK81&lt;&gt;DK$7,DK81&lt;&gt;0,SUM(DK75,DK81)&lt;&gt;DK$7),DK$7-DK81,IF(AND(SUM(DK85:DK86,DK$7)&lt;0,DK82=0),-SUM(DK85:DK86),IF(DJ82=0,DK$7,0)))</f>
        <v>0</v>
      </c>
      <c r="DL87" s="18">
        <f t="shared" ref="DL87" ca="1" si="1752">IF(AND(DL81&lt;&gt;DL$7,DL81&lt;&gt;0,SUM(DL75,DL81)&lt;&gt;DL$7),DL$7-DL81,IF(AND(SUM(DL85:DL86,DL$7)&lt;0,DL82=0),-SUM(DL85:DL86),IF(DK82=0,DL$7,0)))</f>
        <v>0</v>
      </c>
      <c r="DM87" s="18">
        <f t="shared" ref="DM87" ca="1" si="1753">IF(AND(DM81&lt;&gt;DM$7,DM81&lt;&gt;0,SUM(DM75,DM81)&lt;&gt;DM$7),DM$7-DM81,IF(AND(SUM(DM85:DM86,DM$7)&lt;0,DM82=0),-SUM(DM85:DM86),IF(DL82=0,DM$7,0)))</f>
        <v>0</v>
      </c>
      <c r="DN87" s="18">
        <f t="shared" ref="DN87" ca="1" si="1754">IF(AND(DN81&lt;&gt;DN$7,DN81&lt;&gt;0,SUM(DN75,DN81)&lt;&gt;DN$7),DN$7-DN81,IF(AND(SUM(DN85:DN86,DN$7)&lt;0,DN82=0),-SUM(DN85:DN86),IF(DM82=0,DN$7,0)))</f>
        <v>0</v>
      </c>
      <c r="DO87" s="18">
        <f t="shared" ref="DO87" ca="1" si="1755">IF(AND(DO81&lt;&gt;DO$7,DO81&lt;&gt;0,SUM(DO75,DO81)&lt;&gt;DO$7),DO$7-DO81,IF(AND(SUM(DO85:DO86,DO$7)&lt;0,DO82=0),-SUM(DO85:DO86),IF(DN82=0,DO$7,0)))</f>
        <v>0</v>
      </c>
      <c r="DP87" s="18">
        <f t="shared" ref="DP87" ca="1" si="1756">IF(AND(DP81&lt;&gt;DP$7,DP81&lt;&gt;0,SUM(DP75,DP81)&lt;&gt;DP$7),DP$7-DP81,IF(AND(SUM(DP85:DP86,DP$7)&lt;0,DP82=0),-SUM(DP85:DP86),IF(DO82=0,DP$7,0)))</f>
        <v>0</v>
      </c>
      <c r="DQ87" s="18">
        <f t="shared" ref="DQ87" ca="1" si="1757">IF(AND(DQ81&lt;&gt;DQ$7,DQ81&lt;&gt;0,SUM(DQ75,DQ81)&lt;&gt;DQ$7),DQ$7-DQ81,IF(AND(SUM(DQ85:DQ86,DQ$7)&lt;0,DQ82=0),-SUM(DQ85:DQ86),IF(DP82=0,DQ$7,0)))</f>
        <v>0</v>
      </c>
      <c r="DR87" s="18">
        <f t="shared" ref="DR87" ca="1" si="1758">IF(AND(DR81&lt;&gt;DR$7,DR81&lt;&gt;0,SUM(DR75,DR81)&lt;&gt;DR$7),DR$7-DR81,IF(AND(SUM(DR85:DR86,DR$7)&lt;0,DR82=0),-SUM(DR85:DR86),IF(DQ82=0,DR$7,0)))</f>
        <v>0</v>
      </c>
      <c r="DS87" s="18">
        <f t="shared" ref="DS87" ca="1" si="1759">IF(AND(DS81&lt;&gt;DS$7,DS81&lt;&gt;0,SUM(DS75,DS81)&lt;&gt;DS$7),DS$7-DS81,IF(AND(SUM(DS85:DS86,DS$7)&lt;0,DS82=0),-SUM(DS85:DS86),IF(DR82=0,DS$7,0)))</f>
        <v>0</v>
      </c>
      <c r="DT87" s="18">
        <f t="shared" ref="DT87" ca="1" si="1760">IF(AND(DT81&lt;&gt;DT$7,DT81&lt;&gt;0,SUM(DT75,DT81)&lt;&gt;DT$7),DT$7-DT81,IF(AND(SUM(DT85:DT86,DT$7)&lt;0,DT82=0),-SUM(DT85:DT86),IF(DS82=0,DT$7,0)))</f>
        <v>0</v>
      </c>
      <c r="DU87" s="18">
        <f t="shared" ref="DU87" ca="1" si="1761">IF(AND(DU81&lt;&gt;DU$7,DU81&lt;&gt;0,SUM(DU75,DU81)&lt;&gt;DU$7),DU$7-DU81,IF(AND(SUM(DU85:DU86,DU$7)&lt;0,DU82=0),-SUM(DU85:DU86),IF(DT82=0,DU$7,0)))</f>
        <v>0</v>
      </c>
      <c r="DV87" s="18">
        <f t="shared" ref="DV87" ca="1" si="1762">IF(AND(DV81&lt;&gt;DV$7,DV81&lt;&gt;0,SUM(DV75,DV81)&lt;&gt;DV$7),DV$7-DV81,IF(AND(SUM(DV85:DV86,DV$7)&lt;0,DV82=0),-SUM(DV85:DV86),IF(DU82=0,DV$7,0)))</f>
        <v>0</v>
      </c>
      <c r="DW87" s="18">
        <f t="shared" ref="DW87" ca="1" si="1763">IF(AND(DW81&lt;&gt;DW$7,DW81&lt;&gt;0,SUM(DW75,DW81)&lt;&gt;DW$7),DW$7-DW81,IF(AND(SUM(DW85:DW86,DW$7)&lt;0,DW82=0),-SUM(DW85:DW86),IF(DV82=0,DW$7,0)))</f>
        <v>0</v>
      </c>
      <c r="DX87" s="18">
        <f t="shared" ref="DX87" ca="1" si="1764">IF(AND(DX81&lt;&gt;DX$7,DX81&lt;&gt;0,SUM(DX75,DX81)&lt;&gt;DX$7),DX$7-DX81,IF(AND(SUM(DX85:DX86,DX$7)&lt;0,DX82=0),-SUM(DX85:DX86),IF(DW82=0,DX$7,0)))</f>
        <v>0</v>
      </c>
      <c r="DY87" s="18">
        <f t="shared" ref="DY87" ca="1" si="1765">IF(AND(DY81&lt;&gt;DY$7,DY81&lt;&gt;0,SUM(DY75,DY81)&lt;&gt;DY$7),DY$7-DY81,IF(AND(SUM(DY85:DY86,DY$7)&lt;0,DY82=0),-SUM(DY85:DY86),IF(DX82=0,DY$7,0)))</f>
        <v>0</v>
      </c>
      <c r="DZ87" s="18">
        <f t="shared" ref="DZ87" ca="1" si="1766">IF(AND(DZ81&lt;&gt;DZ$7,DZ81&lt;&gt;0,SUM(DZ75,DZ81)&lt;&gt;DZ$7),DZ$7-DZ81,IF(AND(SUM(DZ85:DZ86,DZ$7)&lt;0,DZ82=0),-SUM(DZ85:DZ86),IF(DY82=0,DZ$7,0)))</f>
        <v>0</v>
      </c>
      <c r="EA87" s="18">
        <f t="shared" ref="EA87" ca="1" si="1767">IF(AND(EA81&lt;&gt;EA$7,EA81&lt;&gt;0,SUM(EA75,EA81)&lt;&gt;EA$7),EA$7-EA81,IF(AND(SUM(EA85:EA86,EA$7)&lt;0,EA82=0),-SUM(EA85:EA86),IF(DZ82=0,EA$7,0)))</f>
        <v>0</v>
      </c>
      <c r="EB87" s="18">
        <f t="shared" ref="EB87" ca="1" si="1768">IF(AND(EB81&lt;&gt;EB$7,EB81&lt;&gt;0,SUM(EB75,EB81)&lt;&gt;EB$7),EB$7-EB81,IF(AND(SUM(EB85:EB86,EB$7)&lt;0,EB82=0),-SUM(EB85:EB86),IF(EA82=0,EB$7,0)))</f>
        <v>0</v>
      </c>
      <c r="EC87" s="18">
        <f t="shared" ref="EC87" ca="1" si="1769">IF(AND(EC81&lt;&gt;EC$7,EC81&lt;&gt;0,SUM(EC75,EC81)&lt;&gt;EC$7),EC$7-EC81,IF(AND(SUM(EC85:EC86,EC$7)&lt;0,EC82=0),-SUM(EC85:EC86),IF(EB82=0,EC$7,0)))</f>
        <v>0</v>
      </c>
      <c r="ED87" s="18">
        <f t="shared" ref="ED87" ca="1" si="1770">IF(AND(ED81&lt;&gt;ED$7,ED81&lt;&gt;0,SUM(ED75,ED81)&lt;&gt;ED$7),ED$7-ED81,IF(AND(SUM(ED85:ED86,ED$7)&lt;0,ED82=0),-SUM(ED85:ED86),IF(EC82=0,ED$7,0)))</f>
        <v>0</v>
      </c>
      <c r="EE87" s="18">
        <f t="shared" ref="EE87" ca="1" si="1771">IF(AND(EE81&lt;&gt;EE$7,EE81&lt;&gt;0,SUM(EE75,EE81)&lt;&gt;EE$7),EE$7-EE81,IF(AND(SUM(EE85:EE86,EE$7)&lt;0,EE82=0),-SUM(EE85:EE86),IF(ED82=0,EE$7,0)))</f>
        <v>0</v>
      </c>
      <c r="EF87" s="18">
        <f t="shared" ref="EF87" ca="1" si="1772">IF(AND(EF81&lt;&gt;EF$7,EF81&lt;&gt;0,SUM(EF75,EF81)&lt;&gt;EF$7),EF$7-EF81,IF(AND(SUM(EF85:EF86,EF$7)&lt;0,EF82=0),-SUM(EF85:EF86),IF(EE82=0,EF$7,0)))</f>
        <v>0</v>
      </c>
      <c r="EG87" s="18">
        <f t="shared" ref="EG87" ca="1" si="1773">IF(AND(EG81&lt;&gt;EG$7,EG81&lt;&gt;0,SUM(EG75,EG81)&lt;&gt;EG$7),EG$7-EG81,IF(AND(SUM(EG85:EG86,EG$7)&lt;0,EG82=0),-SUM(EG85:EG86),IF(EF82=0,EG$7,0)))</f>
        <v>0</v>
      </c>
      <c r="EH87" s="18">
        <f t="shared" ref="EH87" ca="1" si="1774">IF(AND(EH81&lt;&gt;EH$7,EH81&lt;&gt;0,SUM(EH75,EH81)&lt;&gt;EH$7),EH$7-EH81,IF(AND(SUM(EH85:EH86,EH$7)&lt;0,EH82=0),-SUM(EH85:EH86),IF(EG82=0,EH$7,0)))</f>
        <v>0</v>
      </c>
      <c r="EI87" s="18">
        <f t="shared" ref="EI87" ca="1" si="1775">IF(AND(EI81&lt;&gt;EI$7,EI81&lt;&gt;0,SUM(EI75,EI81)&lt;&gt;EI$7),EI$7-EI81,IF(AND(SUM(EI85:EI86,EI$7)&lt;0,EI82=0),-SUM(EI85:EI86),IF(EH82=0,EI$7,0)))</f>
        <v>0</v>
      </c>
      <c r="EJ87" s="18">
        <f t="shared" ref="EJ87" ca="1" si="1776">IF(AND(EJ81&lt;&gt;EJ$7,EJ81&lt;&gt;0,SUM(EJ75,EJ81)&lt;&gt;EJ$7),EJ$7-EJ81,IF(AND(SUM(EJ85:EJ86,EJ$7)&lt;0,EJ82=0),-SUM(EJ85:EJ86),IF(EI82=0,EJ$7,0)))</f>
        <v>0</v>
      </c>
      <c r="EK87" s="18">
        <f t="shared" ref="EK87" ca="1" si="1777">IF(AND(EK81&lt;&gt;EK$7,EK81&lt;&gt;0,SUM(EK75,EK81)&lt;&gt;EK$7),EK$7-EK81,IF(AND(SUM(EK85:EK86,EK$7)&lt;0,EK82=0),-SUM(EK85:EK86),IF(EJ82=0,EK$7,0)))</f>
        <v>0</v>
      </c>
      <c r="EL87" s="18">
        <f t="shared" ref="EL87" ca="1" si="1778">IF(AND(EL81&lt;&gt;EL$7,EL81&lt;&gt;0,SUM(EL75,EL81)&lt;&gt;EL$7),EL$7-EL81,IF(AND(SUM(EL85:EL86,EL$7)&lt;0,EL82=0),-SUM(EL85:EL86),IF(EK82=0,EL$7,0)))</f>
        <v>0</v>
      </c>
      <c r="EM87" s="18">
        <f t="shared" ref="EM87" ca="1" si="1779">IF(AND(EM81&lt;&gt;EM$7,EM81&lt;&gt;0,SUM(EM75,EM81)&lt;&gt;EM$7),EM$7-EM81,IF(AND(SUM(EM85:EM86,EM$7)&lt;0,EM82=0),-SUM(EM85:EM86),IF(EL82=0,EM$7,0)))</f>
        <v>0</v>
      </c>
      <c r="EN87" s="18">
        <f t="shared" ref="EN87" ca="1" si="1780">IF(AND(EN81&lt;&gt;EN$7,EN81&lt;&gt;0,SUM(EN75,EN81)&lt;&gt;EN$7),EN$7-EN81,IF(AND(SUM(EN85:EN86,EN$7)&lt;0,EN82=0),-SUM(EN85:EN86),IF(EM82=0,EN$7,0)))</f>
        <v>0</v>
      </c>
      <c r="EO87" s="18">
        <f t="shared" ref="EO87" ca="1" si="1781">IF(AND(EO81&lt;&gt;EO$7,EO81&lt;&gt;0,SUM(EO75,EO81)&lt;&gt;EO$7),EO$7-EO81,IF(AND(SUM(EO85:EO86,EO$7)&lt;0,EO82=0),-SUM(EO85:EO86),IF(EN82=0,EO$7,0)))</f>
        <v>0</v>
      </c>
      <c r="EP87" s="18">
        <f t="shared" ref="EP87" ca="1" si="1782">IF(AND(EP81&lt;&gt;EP$7,EP81&lt;&gt;0,SUM(EP75,EP81)&lt;&gt;EP$7),EP$7-EP81,IF(AND(SUM(EP85:EP86,EP$7)&lt;0,EP82=0),-SUM(EP85:EP86),IF(EO82=0,EP$7,0)))</f>
        <v>0</v>
      </c>
      <c r="EQ87" s="18">
        <f t="shared" ref="EQ87" ca="1" si="1783">IF(AND(EQ81&lt;&gt;EQ$7,EQ81&lt;&gt;0,SUM(EQ75,EQ81)&lt;&gt;EQ$7),EQ$7-EQ81,IF(AND(SUM(EQ85:EQ86,EQ$7)&lt;0,EQ82=0),-SUM(EQ85:EQ86),IF(EP82=0,EQ$7,0)))</f>
        <v>0</v>
      </c>
      <c r="ER87" s="18">
        <f t="shared" ref="ER87" ca="1" si="1784">IF(AND(ER81&lt;&gt;ER$7,ER81&lt;&gt;0,SUM(ER75,ER81)&lt;&gt;ER$7),ER$7-ER81,IF(AND(SUM(ER85:ER86,ER$7)&lt;0,ER82=0),-SUM(ER85:ER86),IF(EQ82=0,ER$7,0)))</f>
        <v>0</v>
      </c>
      <c r="ES87" s="18">
        <f t="shared" ref="ES87" ca="1" si="1785">IF(AND(ES81&lt;&gt;ES$7,ES81&lt;&gt;0,SUM(ES75,ES81)&lt;&gt;ES$7),ES$7-ES81,IF(AND(SUM(ES85:ES86,ES$7)&lt;0,ES82=0),-SUM(ES85:ES86),IF(ER82=0,ES$7,0)))</f>
        <v>0</v>
      </c>
      <c r="ET87" s="18">
        <f t="shared" ref="ET87" ca="1" si="1786">IF(AND(ET81&lt;&gt;ET$7,ET81&lt;&gt;0,SUM(ET75,ET81)&lt;&gt;ET$7),ET$7-ET81,IF(AND(SUM(ET85:ET86,ET$7)&lt;0,ET82=0),-SUM(ET85:ET86),IF(ES82=0,ET$7,0)))</f>
        <v>0</v>
      </c>
      <c r="EU87" s="18">
        <f t="shared" ref="EU87" ca="1" si="1787">IF(AND(EU81&lt;&gt;EU$7,EU81&lt;&gt;0,SUM(EU75,EU81)&lt;&gt;EU$7),EU$7-EU81,IF(AND(SUM(EU85:EU86,EU$7)&lt;0,EU82=0),-SUM(EU85:EU86),IF(ET82=0,EU$7,0)))</f>
        <v>0</v>
      </c>
      <c r="EV87" s="18">
        <f t="shared" ref="EV87" ca="1" si="1788">IF(AND(EV81&lt;&gt;EV$7,EV81&lt;&gt;0,SUM(EV75,EV81)&lt;&gt;EV$7),EV$7-EV81,IF(AND(SUM(EV85:EV86,EV$7)&lt;0,EV82=0),-SUM(EV85:EV86),IF(EU82=0,EV$7,0)))</f>
        <v>0</v>
      </c>
      <c r="EW87" s="18">
        <f t="shared" ref="EW87" ca="1" si="1789">IF(AND(EW81&lt;&gt;EW$7,EW81&lt;&gt;0,SUM(EW75,EW81)&lt;&gt;EW$7),EW$7-EW81,IF(AND(SUM(EW85:EW86,EW$7)&lt;0,EW82=0),-SUM(EW85:EW86),IF(EV82=0,EW$7,0)))</f>
        <v>0</v>
      </c>
      <c r="EX87" s="18">
        <f t="shared" ref="EX87" ca="1" si="1790">IF(AND(EX81&lt;&gt;EX$7,EX81&lt;&gt;0,SUM(EX75,EX81)&lt;&gt;EX$7),EX$7-EX81,IF(AND(SUM(EX85:EX86,EX$7)&lt;0,EX82=0),-SUM(EX85:EX86),IF(EW82=0,EX$7,0)))</f>
        <v>0</v>
      </c>
      <c r="EY87" s="18">
        <f t="shared" ref="EY87" ca="1" si="1791">IF(AND(EY81&lt;&gt;EY$7,EY81&lt;&gt;0,SUM(EY75,EY81)&lt;&gt;EY$7),EY$7-EY81,IF(AND(SUM(EY85:EY86,EY$7)&lt;0,EY82=0),-SUM(EY85:EY86),IF(EX82=0,EY$7,0)))</f>
        <v>0</v>
      </c>
      <c r="EZ87" s="18">
        <f t="shared" ref="EZ87" ca="1" si="1792">IF(AND(EZ81&lt;&gt;EZ$7,EZ81&lt;&gt;0,SUM(EZ75,EZ81)&lt;&gt;EZ$7),EZ$7-EZ81,IF(AND(SUM(EZ85:EZ86,EZ$7)&lt;0,EZ82=0),-SUM(EZ85:EZ86),IF(EY82=0,EZ$7,0)))</f>
        <v>0</v>
      </c>
      <c r="FA87" s="18">
        <f t="shared" ref="FA87" ca="1" si="1793">IF(AND(FA81&lt;&gt;FA$7,FA81&lt;&gt;0,SUM(FA75,FA81)&lt;&gt;FA$7),FA$7-FA81,IF(AND(SUM(FA85:FA86,FA$7)&lt;0,FA82=0),-SUM(FA85:FA86),IF(EZ82=0,FA$7,0)))</f>
        <v>0</v>
      </c>
      <c r="FB87" s="18">
        <f t="shared" ref="FB87" ca="1" si="1794">IF(AND(FB81&lt;&gt;FB$7,FB81&lt;&gt;0,SUM(FB75,FB81)&lt;&gt;FB$7),FB$7-FB81,IF(AND(SUM(FB85:FB86,FB$7)&lt;0,FB82=0),-SUM(FB85:FB86),IF(FA82=0,FB$7,0)))</f>
        <v>0</v>
      </c>
      <c r="FC87" s="18">
        <f t="shared" ref="FC87" ca="1" si="1795">IF(AND(FC81&lt;&gt;FC$7,FC81&lt;&gt;0,SUM(FC75,FC81)&lt;&gt;FC$7),FC$7-FC81,IF(AND(SUM(FC85:FC86,FC$7)&lt;0,FC82=0),-SUM(FC85:FC86),IF(FB82=0,FC$7,0)))</f>
        <v>0</v>
      </c>
      <c r="FD87" s="18">
        <f t="shared" ref="FD87" ca="1" si="1796">IF(AND(FD81&lt;&gt;FD$7,FD81&lt;&gt;0,SUM(FD75,FD81)&lt;&gt;FD$7),FD$7-FD81,IF(AND(SUM(FD85:FD86,FD$7)&lt;0,FD82=0),-SUM(FD85:FD86),IF(FC82=0,FD$7,0)))</f>
        <v>0</v>
      </c>
      <c r="FE87" s="18">
        <f t="shared" ref="FE87" ca="1" si="1797">IF(AND(FE81&lt;&gt;FE$7,FE81&lt;&gt;0,SUM(FE75,FE81)&lt;&gt;FE$7),FE$7-FE81,IF(AND(SUM(FE85:FE86,FE$7)&lt;0,FE82=0),-SUM(FE85:FE86),IF(FD82=0,FE$7,0)))</f>
        <v>0</v>
      </c>
      <c r="FF87" s="18">
        <f t="shared" ref="FF87" ca="1" si="1798">IF(AND(FF81&lt;&gt;FF$7,FF81&lt;&gt;0,SUM(FF75,FF81)&lt;&gt;FF$7),FF$7-FF81,IF(AND(SUM(FF85:FF86,FF$7)&lt;0,FF82=0),-SUM(FF85:FF86),IF(FE82=0,FF$7,0)))</f>
        <v>0</v>
      </c>
      <c r="FG87" s="18">
        <f t="shared" ref="FG87" ca="1" si="1799">IF(AND(FG81&lt;&gt;FG$7,FG81&lt;&gt;0,SUM(FG75,FG81)&lt;&gt;FG$7),FG$7-FG81,IF(AND(SUM(FG85:FG86,FG$7)&lt;0,FG82=0),-SUM(FG85:FG86),IF(FF82=0,FG$7,0)))</f>
        <v>0</v>
      </c>
      <c r="FH87" s="18">
        <f t="shared" ref="FH87" ca="1" si="1800">IF(AND(FH81&lt;&gt;FH$7,FH81&lt;&gt;0,SUM(FH75,FH81)&lt;&gt;FH$7),FH$7-FH81,IF(AND(SUM(FH85:FH86,FH$7)&lt;0,FH82=0),-SUM(FH85:FH86),IF(FG82=0,FH$7,0)))</f>
        <v>0</v>
      </c>
      <c r="FI87" s="18">
        <f t="shared" ref="FI87" ca="1" si="1801">IF(AND(FI81&lt;&gt;FI$7,FI81&lt;&gt;0,SUM(FI75,FI81)&lt;&gt;FI$7),FI$7-FI81,IF(AND(SUM(FI85:FI86,FI$7)&lt;0,FI82=0),-SUM(FI85:FI86),IF(FH82=0,FI$7,0)))</f>
        <v>0</v>
      </c>
      <c r="FJ87" s="18">
        <f t="shared" ref="FJ87" ca="1" si="1802">IF(AND(FJ81&lt;&gt;FJ$7,FJ81&lt;&gt;0,SUM(FJ75,FJ81)&lt;&gt;FJ$7),FJ$7-FJ81,IF(AND(SUM(FJ85:FJ86,FJ$7)&lt;0,FJ82=0),-SUM(FJ85:FJ86),IF(FI82=0,FJ$7,0)))</f>
        <v>0</v>
      </c>
      <c r="FK87" s="18">
        <f t="shared" ref="FK87" ca="1" si="1803">IF(AND(FK81&lt;&gt;FK$7,FK81&lt;&gt;0,SUM(FK75,FK81)&lt;&gt;FK$7),FK$7-FK81,IF(AND(SUM(FK85:FK86,FK$7)&lt;0,FK82=0),-SUM(FK85:FK86),IF(FJ82=0,FK$7,0)))</f>
        <v>0</v>
      </c>
      <c r="FL87" s="18">
        <f t="shared" ref="FL87" ca="1" si="1804">IF(AND(FL81&lt;&gt;FL$7,FL81&lt;&gt;0,SUM(FL75,FL81)&lt;&gt;FL$7),FL$7-FL81,IF(AND(SUM(FL85:FL86,FL$7)&lt;0,FL82=0),-SUM(FL85:FL86),IF(FK82=0,FL$7,0)))</f>
        <v>0</v>
      </c>
      <c r="FM87" s="18">
        <f t="shared" ref="FM87" ca="1" si="1805">IF(AND(FM81&lt;&gt;FM$7,FM81&lt;&gt;0,SUM(FM75,FM81)&lt;&gt;FM$7),FM$7-FM81,IF(AND(SUM(FM85:FM86,FM$7)&lt;0,FM82=0),-SUM(FM85:FM86),IF(FL82=0,FM$7,0)))</f>
        <v>0</v>
      </c>
      <c r="FN87" s="18">
        <f t="shared" ref="FN87" ca="1" si="1806">IF(AND(FN81&lt;&gt;FN$7,FN81&lt;&gt;0,SUM(FN75,FN81)&lt;&gt;FN$7),FN$7-FN81,IF(AND(SUM(FN85:FN86,FN$7)&lt;0,FN82=0),-SUM(FN85:FN86),IF(FM82=0,FN$7,0)))</f>
        <v>0</v>
      </c>
      <c r="FO87" s="18">
        <f t="shared" ref="FO87" ca="1" si="1807">IF(AND(FO81&lt;&gt;FO$7,FO81&lt;&gt;0,SUM(FO75,FO81)&lt;&gt;FO$7),FO$7-FO81,IF(AND(SUM(FO85:FO86,FO$7)&lt;0,FO82=0),-SUM(FO85:FO86),IF(FN82=0,FO$7,0)))</f>
        <v>0</v>
      </c>
      <c r="FP87" s="18">
        <f t="shared" ref="FP87" ca="1" si="1808">IF(AND(FP81&lt;&gt;FP$7,FP81&lt;&gt;0,SUM(FP75,FP81)&lt;&gt;FP$7),FP$7-FP81,IF(AND(SUM(FP85:FP86,FP$7)&lt;0,FP82=0),-SUM(FP85:FP86),IF(FO82=0,FP$7,0)))</f>
        <v>0</v>
      </c>
      <c r="FQ87" s="18">
        <f t="shared" ref="FQ87" ca="1" si="1809">IF(AND(FQ81&lt;&gt;FQ$7,FQ81&lt;&gt;0,SUM(FQ75,FQ81)&lt;&gt;FQ$7),FQ$7-FQ81,IF(AND(SUM(FQ85:FQ86,FQ$7)&lt;0,FQ82=0),-SUM(FQ85:FQ86),IF(FP82=0,FQ$7,0)))</f>
        <v>0</v>
      </c>
      <c r="FR87" s="18">
        <f t="shared" ref="FR87" ca="1" si="1810">IF(AND(FR81&lt;&gt;FR$7,FR81&lt;&gt;0,SUM(FR75,FR81)&lt;&gt;FR$7),FR$7-FR81,IF(AND(SUM(FR85:FR86,FR$7)&lt;0,FR82=0),-SUM(FR85:FR86),IF(FQ82=0,FR$7,0)))</f>
        <v>0</v>
      </c>
      <c r="FS87" s="18">
        <f t="shared" ref="FS87" ca="1" si="1811">IF(AND(FS81&lt;&gt;FS$7,FS81&lt;&gt;0,SUM(FS75,FS81)&lt;&gt;FS$7),FS$7-FS81,IF(AND(SUM(FS85:FS86,FS$7)&lt;0,FS82=0),-SUM(FS85:FS86),IF(FR82=0,FS$7,0)))</f>
        <v>0</v>
      </c>
      <c r="FT87" s="18">
        <f t="shared" ref="FT87" ca="1" si="1812">IF(AND(FT81&lt;&gt;FT$7,FT81&lt;&gt;0,SUM(FT75,FT81)&lt;&gt;FT$7),FT$7-FT81,IF(AND(SUM(FT85:FT86,FT$7)&lt;0,FT82=0),-SUM(FT85:FT86),IF(FS82=0,FT$7,0)))</f>
        <v>0</v>
      </c>
      <c r="FU87" s="18">
        <f t="shared" ref="FU87" ca="1" si="1813">IF(AND(FU81&lt;&gt;FU$7,FU81&lt;&gt;0,SUM(FU75,FU81)&lt;&gt;FU$7),FU$7-FU81,IF(AND(SUM(FU85:FU86,FU$7)&lt;0,FU82=0),-SUM(FU85:FU86),IF(FT82=0,FU$7,0)))</f>
        <v>0</v>
      </c>
      <c r="FV87" s="18">
        <f t="shared" ref="FV87" ca="1" si="1814">IF(AND(FV81&lt;&gt;FV$7,FV81&lt;&gt;0,SUM(FV75,FV81)&lt;&gt;FV$7),FV$7-FV81,IF(AND(SUM(FV85:FV86,FV$7)&lt;0,FV82=0),-SUM(FV85:FV86),IF(FU82=0,FV$7,0)))</f>
        <v>0</v>
      </c>
      <c r="FW87" s="18">
        <f t="shared" ref="FW87" ca="1" si="1815">IF(AND(FW81&lt;&gt;FW$7,FW81&lt;&gt;0,SUM(FW75,FW81)&lt;&gt;FW$7),FW$7-FW81,IF(AND(SUM(FW85:FW86,FW$7)&lt;0,FW82=0),-SUM(FW85:FW86),IF(FV82=0,FW$7,0)))</f>
        <v>0</v>
      </c>
      <c r="FX87" s="18">
        <f t="shared" ref="FX87" ca="1" si="1816">IF(AND(FX81&lt;&gt;FX$7,FX81&lt;&gt;0,SUM(FX75,FX81)&lt;&gt;FX$7),FX$7-FX81,IF(AND(SUM(FX85:FX86,FX$7)&lt;0,FX82=0),-SUM(FX85:FX86),IF(FW82=0,FX$7,0)))</f>
        <v>0</v>
      </c>
      <c r="FY87" s="18">
        <f t="shared" ref="FY87" ca="1" si="1817">IF(AND(FY81&lt;&gt;FY$7,FY81&lt;&gt;0,SUM(FY75,FY81)&lt;&gt;FY$7),FY$7-FY81,IF(AND(SUM(FY85:FY86,FY$7)&lt;0,FY82=0),-SUM(FY85:FY86),IF(FX82=0,FY$7,0)))</f>
        <v>0</v>
      </c>
      <c r="FZ87" s="18">
        <f t="shared" ref="FZ87" ca="1" si="1818">IF(AND(FZ81&lt;&gt;FZ$7,FZ81&lt;&gt;0,SUM(FZ75,FZ81)&lt;&gt;FZ$7),FZ$7-FZ81,IF(AND(SUM(FZ85:FZ86,FZ$7)&lt;0,FZ82=0),-SUM(FZ85:FZ86),IF(FY82=0,FZ$7,0)))</f>
        <v>0</v>
      </c>
      <c r="GA87" s="18">
        <f t="shared" ref="GA87" ca="1" si="1819">IF(AND(GA81&lt;&gt;GA$7,GA81&lt;&gt;0,SUM(GA75,GA81)&lt;&gt;GA$7),GA$7-GA81,IF(AND(SUM(GA85:GA86,GA$7)&lt;0,GA82=0),-SUM(GA85:GA86),IF(FZ82=0,GA$7,0)))</f>
        <v>0</v>
      </c>
      <c r="GB87" s="18">
        <f t="shared" ref="GB87" ca="1" si="1820">IF(AND(GB81&lt;&gt;GB$7,GB81&lt;&gt;0,SUM(GB75,GB81)&lt;&gt;GB$7),GB$7-GB81,IF(AND(SUM(GB85:GB86,GB$7)&lt;0,GB82=0),-SUM(GB85:GB86),IF(GA82=0,GB$7,0)))</f>
        <v>0</v>
      </c>
      <c r="GC87" s="18">
        <f t="shared" ref="GC87" ca="1" si="1821">IF(AND(GC81&lt;&gt;GC$7,GC81&lt;&gt;0,SUM(GC75,GC81)&lt;&gt;GC$7),GC$7-GC81,IF(AND(SUM(GC85:GC86,GC$7)&lt;0,GC82=0),-SUM(GC85:GC86),IF(GB82=0,GC$7,0)))</f>
        <v>0</v>
      </c>
      <c r="GD87" s="18">
        <f t="shared" ref="GD87" ca="1" si="1822">IF(AND(GD81&lt;&gt;GD$7,GD81&lt;&gt;0,SUM(GD75,GD81)&lt;&gt;GD$7),GD$7-GD81,IF(AND(SUM(GD85:GD86,GD$7)&lt;0,GD82=0),-SUM(GD85:GD86),IF(GC82=0,GD$7,0)))</f>
        <v>0</v>
      </c>
      <c r="GE87" s="18">
        <f t="shared" ref="GE87" ca="1" si="1823">IF(AND(GE81&lt;&gt;GE$7,GE81&lt;&gt;0,SUM(GE75,GE81)&lt;&gt;GE$7),GE$7-GE81,IF(AND(SUM(GE85:GE86,GE$7)&lt;0,GE82=0),-SUM(GE85:GE86),IF(GD82=0,GE$7,0)))</f>
        <v>0</v>
      </c>
      <c r="GF87" s="18">
        <f t="shared" ref="GF87" ca="1" si="1824">IF(AND(GF81&lt;&gt;GF$7,GF81&lt;&gt;0,SUM(GF75,GF81)&lt;&gt;GF$7),GF$7-GF81,IF(AND(SUM(GF85:GF86,GF$7)&lt;0,GF82=0),-SUM(GF85:GF86),IF(GE82=0,GF$7,0)))</f>
        <v>0</v>
      </c>
      <c r="GG87" s="18">
        <f t="shared" ref="GG87" ca="1" si="1825">IF(AND(GG81&lt;&gt;GG$7,GG81&lt;&gt;0,SUM(GG75,GG81)&lt;&gt;GG$7),GG$7-GG81,IF(AND(SUM(GG85:GG86,GG$7)&lt;0,GG82=0),-SUM(GG85:GG86),IF(GF82=0,GG$7,0)))</f>
        <v>0</v>
      </c>
      <c r="GH87" s="18">
        <f t="shared" ref="GH87" ca="1" si="1826">IF(AND(GH81&lt;&gt;GH$7,GH81&lt;&gt;0,SUM(GH75,GH81)&lt;&gt;GH$7),GH$7-GH81,IF(AND(SUM(GH85:GH86,GH$7)&lt;0,GH82=0),-SUM(GH85:GH86),IF(GG82=0,GH$7,0)))</f>
        <v>0</v>
      </c>
      <c r="GI87" s="18">
        <f t="shared" ref="GI87" ca="1" si="1827">IF(AND(GI81&lt;&gt;GI$7,GI81&lt;&gt;0,SUM(GI75,GI81)&lt;&gt;GI$7),GI$7-GI81,IF(AND(SUM(GI85:GI86,GI$7)&lt;0,GI82=0),-SUM(GI85:GI86),IF(GH82=0,GI$7,0)))</f>
        <v>0</v>
      </c>
      <c r="GJ87" s="18">
        <f t="shared" ref="GJ87" ca="1" si="1828">IF(AND(GJ81&lt;&gt;GJ$7,GJ81&lt;&gt;0,SUM(GJ75,GJ81)&lt;&gt;GJ$7),GJ$7-GJ81,IF(AND(SUM(GJ85:GJ86,GJ$7)&lt;0,GJ82=0),-SUM(GJ85:GJ86),IF(GI82=0,GJ$7,0)))</f>
        <v>0</v>
      </c>
      <c r="GK87" s="18">
        <f t="shared" ref="GK87" ca="1" si="1829">IF(AND(GK81&lt;&gt;GK$7,GK81&lt;&gt;0,SUM(GK75,GK81)&lt;&gt;GK$7),GK$7-GK81,IF(AND(SUM(GK85:GK86,GK$7)&lt;0,GK82=0),-SUM(GK85:GK86),IF(GJ82=0,GK$7,0)))</f>
        <v>0</v>
      </c>
      <c r="GL87" s="18">
        <f t="shared" ref="GL87" ca="1" si="1830">IF(AND(GL81&lt;&gt;GL$7,GL81&lt;&gt;0,SUM(GL75,GL81)&lt;&gt;GL$7),GL$7-GL81,IF(AND(SUM(GL85:GL86,GL$7)&lt;0,GL82=0),-SUM(GL85:GL86),IF(GK82=0,GL$7,0)))</f>
        <v>0</v>
      </c>
      <c r="GM87" s="18">
        <f t="shared" ref="GM87" ca="1" si="1831">IF(AND(GM81&lt;&gt;GM$7,GM81&lt;&gt;0,SUM(GM75,GM81)&lt;&gt;GM$7),GM$7-GM81,IF(AND(SUM(GM85:GM86,GM$7)&lt;0,GM82=0),-SUM(GM85:GM86),IF(GL82=0,GM$7,0)))</f>
        <v>0</v>
      </c>
    </row>
    <row r="88" spans="2:195" x14ac:dyDescent="0.25">
      <c r="B88" s="7">
        <f>IFERROR(VLOOKUP($B85,loanData[],4,FALSE),"")</f>
        <v>0</v>
      </c>
      <c r="E88" s="1" t="s">
        <v>12</v>
      </c>
      <c r="F88" s="1" t="s">
        <v>18</v>
      </c>
      <c r="G88" s="11">
        <f ca="1">IF(SUM(G85:G87)&lt;0,0,SUM(G85:G87))</f>
        <v>0</v>
      </c>
      <c r="H88" s="11">
        <f t="shared" ref="H88" ca="1" si="1832">IF(SUM(H85:H87)&lt;0,0,SUM(H85:H87))</f>
        <v>0</v>
      </c>
      <c r="I88" s="11">
        <f t="shared" ref="I88" ca="1" si="1833">IF(SUM(I85:I87)&lt;0,0,SUM(I85:I87))</f>
        <v>0</v>
      </c>
      <c r="J88" s="11">
        <f t="shared" ref="J88" ca="1" si="1834">IF(SUM(J85:J87)&lt;0,0,SUM(J85:J87))</f>
        <v>0</v>
      </c>
      <c r="K88" s="11">
        <f t="shared" ref="K88" ca="1" si="1835">IF(SUM(K85:K87)&lt;0,0,SUM(K85:K87))</f>
        <v>0</v>
      </c>
      <c r="L88" s="11">
        <f t="shared" ref="L88" ca="1" si="1836">IF(SUM(L85:L87)&lt;0,0,SUM(L85:L87))</f>
        <v>0</v>
      </c>
      <c r="M88" s="11">
        <f t="shared" ref="M88" ca="1" si="1837">IF(SUM(M85:M87)&lt;0,0,SUM(M85:M87))</f>
        <v>0</v>
      </c>
      <c r="N88" s="11">
        <f t="shared" ref="N88" ca="1" si="1838">IF(SUM(N85:N87)&lt;0,0,SUM(N85:N87))</f>
        <v>0</v>
      </c>
      <c r="O88" s="11">
        <f t="shared" ref="O88" ca="1" si="1839">IF(SUM(O85:O87)&lt;0,0,SUM(O85:O87))</f>
        <v>0</v>
      </c>
      <c r="P88" s="11">
        <f t="shared" ref="P88" ca="1" si="1840">IF(SUM(P85:P87)&lt;0,0,SUM(P85:P87))</f>
        <v>0</v>
      </c>
      <c r="Q88" s="11">
        <f t="shared" ref="Q88" ca="1" si="1841">IF(SUM(Q85:Q87)&lt;0,0,SUM(Q85:Q87))</f>
        <v>0</v>
      </c>
      <c r="R88" s="11">
        <f t="shared" ref="R88" ca="1" si="1842">IF(SUM(R85:R87)&lt;0,0,SUM(R85:R87))</f>
        <v>0</v>
      </c>
      <c r="S88" s="11">
        <f t="shared" ref="S88" ca="1" si="1843">IF(SUM(S85:S87)&lt;0,0,SUM(S85:S87))</f>
        <v>0</v>
      </c>
      <c r="T88" s="11">
        <f t="shared" ref="T88" ca="1" si="1844">IF(SUM(T85:T87)&lt;0,0,SUM(T85:T87))</f>
        <v>0</v>
      </c>
      <c r="U88" s="11">
        <f t="shared" ref="U88" ca="1" si="1845">IF(SUM(U85:U87)&lt;0,0,SUM(U85:U87))</f>
        <v>0</v>
      </c>
      <c r="V88" s="11">
        <f t="shared" ref="V88" ca="1" si="1846">IF(SUM(V85:V87)&lt;0,0,SUM(V85:V87))</f>
        <v>0</v>
      </c>
      <c r="W88" s="11">
        <f t="shared" ref="W88" ca="1" si="1847">IF(SUM(W85:W87)&lt;0,0,SUM(W85:W87))</f>
        <v>0</v>
      </c>
      <c r="X88" s="11">
        <f t="shared" ref="X88" ca="1" si="1848">IF(SUM(X85:X87)&lt;0,0,SUM(X85:X87))</f>
        <v>0</v>
      </c>
      <c r="Y88" s="11">
        <f t="shared" ref="Y88" ca="1" si="1849">IF(SUM(Y85:Y87)&lt;0,0,SUM(Y85:Y87))</f>
        <v>0</v>
      </c>
      <c r="Z88" s="11">
        <f t="shared" ref="Z88" ca="1" si="1850">IF(SUM(Z85:Z87)&lt;0,0,SUM(Z85:Z87))</f>
        <v>0</v>
      </c>
      <c r="AA88" s="11">
        <f t="shared" ref="AA88" ca="1" si="1851">IF(SUM(AA85:AA87)&lt;0,0,SUM(AA85:AA87))</f>
        <v>0</v>
      </c>
      <c r="AB88" s="11">
        <f t="shared" ref="AB88" ca="1" si="1852">IF(SUM(AB85:AB87)&lt;0,0,SUM(AB85:AB87))</f>
        <v>0</v>
      </c>
      <c r="AC88" s="11">
        <f t="shared" ref="AC88" ca="1" si="1853">IF(SUM(AC85:AC87)&lt;0,0,SUM(AC85:AC87))</f>
        <v>0</v>
      </c>
      <c r="AD88" s="11">
        <f t="shared" ref="AD88" ca="1" si="1854">IF(SUM(AD85:AD87)&lt;0,0,SUM(AD85:AD87))</f>
        <v>0</v>
      </c>
      <c r="AE88" s="11">
        <f t="shared" ref="AE88" ca="1" si="1855">IF(SUM(AE85:AE87)&lt;0,0,SUM(AE85:AE87))</f>
        <v>0</v>
      </c>
      <c r="AF88" s="11">
        <f t="shared" ref="AF88" ca="1" si="1856">IF(SUM(AF85:AF87)&lt;0,0,SUM(AF85:AF87))</f>
        <v>0</v>
      </c>
      <c r="AG88" s="11">
        <f t="shared" ref="AG88" ca="1" si="1857">IF(SUM(AG85:AG87)&lt;0,0,SUM(AG85:AG87))</f>
        <v>0</v>
      </c>
      <c r="AH88" s="11">
        <f t="shared" ref="AH88" ca="1" si="1858">IF(SUM(AH85:AH87)&lt;0,0,SUM(AH85:AH87))</f>
        <v>0</v>
      </c>
      <c r="AI88" s="11">
        <f t="shared" ref="AI88" ca="1" si="1859">IF(SUM(AI85:AI87)&lt;0,0,SUM(AI85:AI87))</f>
        <v>0</v>
      </c>
      <c r="AJ88" s="11">
        <f t="shared" ref="AJ88" ca="1" si="1860">IF(SUM(AJ85:AJ87)&lt;0,0,SUM(AJ85:AJ87))</f>
        <v>0</v>
      </c>
      <c r="AK88" s="11">
        <f t="shared" ref="AK88" ca="1" si="1861">IF(SUM(AK85:AK87)&lt;0,0,SUM(AK85:AK87))</f>
        <v>0</v>
      </c>
      <c r="AL88" s="11">
        <f t="shared" ref="AL88" ca="1" si="1862">IF(SUM(AL85:AL87)&lt;0,0,SUM(AL85:AL87))</f>
        <v>0</v>
      </c>
      <c r="AM88" s="11">
        <f t="shared" ref="AM88" ca="1" si="1863">IF(SUM(AM85:AM87)&lt;0,0,SUM(AM85:AM87))</f>
        <v>0</v>
      </c>
      <c r="AN88" s="11">
        <f t="shared" ref="AN88" ca="1" si="1864">IF(SUM(AN85:AN87)&lt;0,0,SUM(AN85:AN87))</f>
        <v>0</v>
      </c>
      <c r="AO88" s="11">
        <f t="shared" ref="AO88" ca="1" si="1865">IF(SUM(AO85:AO87)&lt;0,0,SUM(AO85:AO87))</f>
        <v>0</v>
      </c>
      <c r="AP88" s="11">
        <f t="shared" ref="AP88" ca="1" si="1866">IF(SUM(AP85:AP87)&lt;0,0,SUM(AP85:AP87))</f>
        <v>0</v>
      </c>
      <c r="AQ88" s="11">
        <f t="shared" ref="AQ88" ca="1" si="1867">IF(SUM(AQ85:AQ87)&lt;0,0,SUM(AQ85:AQ87))</f>
        <v>0</v>
      </c>
      <c r="AR88" s="11">
        <f t="shared" ref="AR88" ca="1" si="1868">IF(SUM(AR85:AR87)&lt;0,0,SUM(AR85:AR87))</f>
        <v>0</v>
      </c>
      <c r="AS88" s="11">
        <f t="shared" ref="AS88" ca="1" si="1869">IF(SUM(AS85:AS87)&lt;0,0,SUM(AS85:AS87))</f>
        <v>0</v>
      </c>
      <c r="AT88" s="11">
        <f t="shared" ref="AT88" ca="1" si="1870">IF(SUM(AT85:AT87)&lt;0,0,SUM(AT85:AT87))</f>
        <v>0</v>
      </c>
      <c r="AU88" s="11">
        <f t="shared" ref="AU88" ca="1" si="1871">IF(SUM(AU85:AU87)&lt;0,0,SUM(AU85:AU87))</f>
        <v>0</v>
      </c>
      <c r="AV88" s="11">
        <f t="shared" ref="AV88" ca="1" si="1872">IF(SUM(AV85:AV87)&lt;0,0,SUM(AV85:AV87))</f>
        <v>0</v>
      </c>
      <c r="AW88" s="11">
        <f t="shared" ref="AW88" ca="1" si="1873">IF(SUM(AW85:AW87)&lt;0,0,SUM(AW85:AW87))</f>
        <v>0</v>
      </c>
      <c r="AX88" s="11">
        <f t="shared" ref="AX88" ca="1" si="1874">IF(SUM(AX85:AX87)&lt;0,0,SUM(AX85:AX87))</f>
        <v>0</v>
      </c>
      <c r="AY88" s="11">
        <f t="shared" ref="AY88" ca="1" si="1875">IF(SUM(AY85:AY87)&lt;0,0,SUM(AY85:AY87))</f>
        <v>0</v>
      </c>
      <c r="AZ88" s="11">
        <f t="shared" ref="AZ88" ca="1" si="1876">IF(SUM(AZ85:AZ87)&lt;0,0,SUM(AZ85:AZ87))</f>
        <v>0</v>
      </c>
      <c r="BA88" s="11">
        <f t="shared" ref="BA88" ca="1" si="1877">IF(SUM(BA85:BA87)&lt;0,0,SUM(BA85:BA87))</f>
        <v>0</v>
      </c>
      <c r="BB88" s="11">
        <f t="shared" ref="BB88" ca="1" si="1878">IF(SUM(BB85:BB87)&lt;0,0,SUM(BB85:BB87))</f>
        <v>0</v>
      </c>
      <c r="BC88" s="11">
        <f t="shared" ref="BC88" ca="1" si="1879">IF(SUM(BC85:BC87)&lt;0,0,SUM(BC85:BC87))</f>
        <v>0</v>
      </c>
      <c r="BD88" s="11">
        <f t="shared" ref="BD88" ca="1" si="1880">IF(SUM(BD85:BD87)&lt;0,0,SUM(BD85:BD87))</f>
        <v>0</v>
      </c>
      <c r="BE88" s="11">
        <f t="shared" ref="BE88" ca="1" si="1881">IF(SUM(BE85:BE87)&lt;0,0,SUM(BE85:BE87))</f>
        <v>0</v>
      </c>
      <c r="BF88" s="11">
        <f t="shared" ref="BF88" ca="1" si="1882">IF(SUM(BF85:BF87)&lt;0,0,SUM(BF85:BF87))</f>
        <v>0</v>
      </c>
      <c r="BG88" s="11">
        <f t="shared" ref="BG88" ca="1" si="1883">IF(SUM(BG85:BG87)&lt;0,0,SUM(BG85:BG87))</f>
        <v>0</v>
      </c>
      <c r="BH88" s="11">
        <f t="shared" ref="BH88" ca="1" si="1884">IF(SUM(BH85:BH87)&lt;0,0,SUM(BH85:BH87))</f>
        <v>0</v>
      </c>
      <c r="BI88" s="11">
        <f t="shared" ref="BI88" ca="1" si="1885">IF(SUM(BI85:BI87)&lt;0,0,SUM(BI85:BI87))</f>
        <v>0</v>
      </c>
      <c r="BJ88" s="11">
        <f t="shared" ref="BJ88" ca="1" si="1886">IF(SUM(BJ85:BJ87)&lt;0,0,SUM(BJ85:BJ87))</f>
        <v>0</v>
      </c>
      <c r="BK88" s="11">
        <f t="shared" ref="BK88" ca="1" si="1887">IF(SUM(BK85:BK87)&lt;0,0,SUM(BK85:BK87))</f>
        <v>0</v>
      </c>
      <c r="BL88" s="11">
        <f t="shared" ref="BL88" ca="1" si="1888">IF(SUM(BL85:BL87)&lt;0,0,SUM(BL85:BL87))</f>
        <v>0</v>
      </c>
      <c r="BM88" s="11">
        <f t="shared" ref="BM88" ca="1" si="1889">IF(SUM(BM85:BM87)&lt;0,0,SUM(BM85:BM87))</f>
        <v>0</v>
      </c>
      <c r="BN88" s="11">
        <f t="shared" ref="BN88" ca="1" si="1890">IF(SUM(BN85:BN87)&lt;0,0,SUM(BN85:BN87))</f>
        <v>0</v>
      </c>
      <c r="BO88" s="11">
        <f t="shared" ref="BO88" ca="1" si="1891">IF(SUM(BO85:BO87)&lt;0,0,SUM(BO85:BO87))</f>
        <v>0</v>
      </c>
      <c r="BP88" s="11">
        <f t="shared" ref="BP88" ca="1" si="1892">IF(SUM(BP85:BP87)&lt;0,0,SUM(BP85:BP87))</f>
        <v>0</v>
      </c>
      <c r="BQ88" s="11">
        <f t="shared" ref="BQ88" ca="1" si="1893">IF(SUM(BQ85:BQ87)&lt;0,0,SUM(BQ85:BQ87))</f>
        <v>0</v>
      </c>
      <c r="BR88" s="11">
        <f t="shared" ref="BR88" ca="1" si="1894">IF(SUM(BR85:BR87)&lt;0,0,SUM(BR85:BR87))</f>
        <v>0</v>
      </c>
      <c r="BS88" s="11">
        <f t="shared" ref="BS88" ca="1" si="1895">IF(SUM(BS85:BS87)&lt;0,0,SUM(BS85:BS87))</f>
        <v>0</v>
      </c>
      <c r="BT88" s="11">
        <f t="shared" ref="BT88" ca="1" si="1896">IF(SUM(BT85:BT87)&lt;0,0,SUM(BT85:BT87))</f>
        <v>0</v>
      </c>
      <c r="BU88" s="11">
        <f t="shared" ref="BU88" ca="1" si="1897">IF(SUM(BU85:BU87)&lt;0,0,SUM(BU85:BU87))</f>
        <v>0</v>
      </c>
      <c r="BV88" s="11">
        <f t="shared" ref="BV88" ca="1" si="1898">IF(SUM(BV85:BV87)&lt;0,0,SUM(BV85:BV87))</f>
        <v>0</v>
      </c>
      <c r="BW88" s="11">
        <f t="shared" ref="BW88" ca="1" si="1899">IF(SUM(BW85:BW87)&lt;0,0,SUM(BW85:BW87))</f>
        <v>0</v>
      </c>
      <c r="BX88" s="11">
        <f t="shared" ref="BX88" ca="1" si="1900">IF(SUM(BX85:BX87)&lt;0,0,SUM(BX85:BX87))</f>
        <v>0</v>
      </c>
      <c r="BY88" s="11">
        <f t="shared" ref="BY88" ca="1" si="1901">IF(SUM(BY85:BY87)&lt;0,0,SUM(BY85:BY87))</f>
        <v>0</v>
      </c>
      <c r="BZ88" s="11">
        <f t="shared" ref="BZ88" ca="1" si="1902">IF(SUM(BZ85:BZ87)&lt;0,0,SUM(BZ85:BZ87))</f>
        <v>0</v>
      </c>
      <c r="CA88" s="11">
        <f t="shared" ref="CA88" ca="1" si="1903">IF(SUM(CA85:CA87)&lt;0,0,SUM(CA85:CA87))</f>
        <v>0</v>
      </c>
      <c r="CB88" s="11">
        <f t="shared" ref="CB88" ca="1" si="1904">IF(SUM(CB85:CB87)&lt;0,0,SUM(CB85:CB87))</f>
        <v>0</v>
      </c>
      <c r="CC88" s="11">
        <f t="shared" ref="CC88" ca="1" si="1905">IF(SUM(CC85:CC87)&lt;0,0,SUM(CC85:CC87))</f>
        <v>0</v>
      </c>
      <c r="CD88" s="11">
        <f t="shared" ref="CD88" ca="1" si="1906">IF(SUM(CD85:CD87)&lt;0,0,SUM(CD85:CD87))</f>
        <v>0</v>
      </c>
      <c r="CE88" s="11">
        <f t="shared" ref="CE88" ca="1" si="1907">IF(SUM(CE85:CE87)&lt;0,0,SUM(CE85:CE87))</f>
        <v>0</v>
      </c>
      <c r="CF88" s="11">
        <f t="shared" ref="CF88" ca="1" si="1908">IF(SUM(CF85:CF87)&lt;0,0,SUM(CF85:CF87))</f>
        <v>0</v>
      </c>
      <c r="CG88" s="11">
        <f t="shared" ref="CG88" ca="1" si="1909">IF(SUM(CG85:CG87)&lt;0,0,SUM(CG85:CG87))</f>
        <v>0</v>
      </c>
      <c r="CH88" s="11">
        <f t="shared" ref="CH88" ca="1" si="1910">IF(SUM(CH85:CH87)&lt;0,0,SUM(CH85:CH87))</f>
        <v>0</v>
      </c>
      <c r="CI88" s="11">
        <f t="shared" ref="CI88" ca="1" si="1911">IF(SUM(CI85:CI87)&lt;0,0,SUM(CI85:CI87))</f>
        <v>0</v>
      </c>
      <c r="CJ88" s="11">
        <f t="shared" ref="CJ88" ca="1" si="1912">IF(SUM(CJ85:CJ87)&lt;0,0,SUM(CJ85:CJ87))</f>
        <v>0</v>
      </c>
      <c r="CK88" s="11">
        <f t="shared" ref="CK88" ca="1" si="1913">IF(SUM(CK85:CK87)&lt;0,0,SUM(CK85:CK87))</f>
        <v>0</v>
      </c>
      <c r="CL88" s="11">
        <f t="shared" ref="CL88" ca="1" si="1914">IF(SUM(CL85:CL87)&lt;0,0,SUM(CL85:CL87))</f>
        <v>0</v>
      </c>
      <c r="CM88" s="11">
        <f t="shared" ref="CM88" ca="1" si="1915">IF(SUM(CM85:CM87)&lt;0,0,SUM(CM85:CM87))</f>
        <v>0</v>
      </c>
      <c r="CN88" s="11">
        <f t="shared" ref="CN88" ca="1" si="1916">IF(SUM(CN85:CN87)&lt;0,0,SUM(CN85:CN87))</f>
        <v>0</v>
      </c>
      <c r="CO88" s="11">
        <f t="shared" ref="CO88" ca="1" si="1917">IF(SUM(CO85:CO87)&lt;0,0,SUM(CO85:CO87))</f>
        <v>0</v>
      </c>
      <c r="CP88" s="11">
        <f t="shared" ref="CP88" ca="1" si="1918">IF(SUM(CP85:CP87)&lt;0,0,SUM(CP85:CP87))</f>
        <v>0</v>
      </c>
      <c r="CQ88" s="11">
        <f t="shared" ref="CQ88" ca="1" si="1919">IF(SUM(CQ85:CQ87)&lt;0,0,SUM(CQ85:CQ87))</f>
        <v>0</v>
      </c>
      <c r="CR88" s="11">
        <f t="shared" ref="CR88" ca="1" si="1920">IF(SUM(CR85:CR87)&lt;0,0,SUM(CR85:CR87))</f>
        <v>0</v>
      </c>
      <c r="CS88" s="11">
        <f t="shared" ref="CS88" ca="1" si="1921">IF(SUM(CS85:CS87)&lt;0,0,SUM(CS85:CS87))</f>
        <v>0</v>
      </c>
      <c r="CT88" s="11">
        <f t="shared" ref="CT88" ca="1" si="1922">IF(SUM(CT85:CT87)&lt;0,0,SUM(CT85:CT87))</f>
        <v>0</v>
      </c>
      <c r="CU88" s="11">
        <f t="shared" ref="CU88" ca="1" si="1923">IF(SUM(CU85:CU87)&lt;0,0,SUM(CU85:CU87))</f>
        <v>0</v>
      </c>
      <c r="CV88" s="11">
        <f t="shared" ref="CV88" ca="1" si="1924">IF(SUM(CV85:CV87)&lt;0,0,SUM(CV85:CV87))</f>
        <v>0</v>
      </c>
      <c r="CW88" s="11">
        <f t="shared" ref="CW88" ca="1" si="1925">IF(SUM(CW85:CW87)&lt;0,0,SUM(CW85:CW87))</f>
        <v>0</v>
      </c>
      <c r="CX88" s="11">
        <f t="shared" ref="CX88" ca="1" si="1926">IF(SUM(CX85:CX87)&lt;0,0,SUM(CX85:CX87))</f>
        <v>0</v>
      </c>
      <c r="CY88" s="11">
        <f t="shared" ref="CY88" ca="1" si="1927">IF(SUM(CY85:CY87)&lt;0,0,SUM(CY85:CY87))</f>
        <v>0</v>
      </c>
      <c r="CZ88" s="11">
        <f t="shared" ref="CZ88" ca="1" si="1928">IF(SUM(CZ85:CZ87)&lt;0,0,SUM(CZ85:CZ87))</f>
        <v>0</v>
      </c>
      <c r="DA88" s="11">
        <f t="shared" ref="DA88" ca="1" si="1929">IF(SUM(DA85:DA87)&lt;0,0,SUM(DA85:DA87))</f>
        <v>0</v>
      </c>
      <c r="DB88" s="11">
        <f t="shared" ref="DB88" ca="1" si="1930">IF(SUM(DB85:DB87)&lt;0,0,SUM(DB85:DB87))</f>
        <v>0</v>
      </c>
      <c r="DC88" s="11">
        <f t="shared" ref="DC88" ca="1" si="1931">IF(SUM(DC85:DC87)&lt;0,0,SUM(DC85:DC87))</f>
        <v>0</v>
      </c>
      <c r="DD88" s="11">
        <f t="shared" ref="DD88" ca="1" si="1932">IF(SUM(DD85:DD87)&lt;0,0,SUM(DD85:DD87))</f>
        <v>0</v>
      </c>
      <c r="DE88" s="11">
        <f t="shared" ref="DE88" ca="1" si="1933">IF(SUM(DE85:DE87)&lt;0,0,SUM(DE85:DE87))</f>
        <v>0</v>
      </c>
      <c r="DF88" s="11">
        <f t="shared" ref="DF88" ca="1" si="1934">IF(SUM(DF85:DF87)&lt;0,0,SUM(DF85:DF87))</f>
        <v>0</v>
      </c>
      <c r="DG88" s="11">
        <f t="shared" ref="DG88" ca="1" si="1935">IF(SUM(DG85:DG87)&lt;0,0,SUM(DG85:DG87))</f>
        <v>0</v>
      </c>
      <c r="DH88" s="11">
        <f t="shared" ref="DH88" ca="1" si="1936">IF(SUM(DH85:DH87)&lt;0,0,SUM(DH85:DH87))</f>
        <v>0</v>
      </c>
      <c r="DI88" s="11">
        <f t="shared" ref="DI88" ca="1" si="1937">IF(SUM(DI85:DI87)&lt;0,0,SUM(DI85:DI87))</f>
        <v>0</v>
      </c>
      <c r="DJ88" s="11">
        <f t="shared" ref="DJ88" ca="1" si="1938">IF(SUM(DJ85:DJ87)&lt;0,0,SUM(DJ85:DJ87))</f>
        <v>0</v>
      </c>
      <c r="DK88" s="11">
        <f t="shared" ref="DK88" ca="1" si="1939">IF(SUM(DK85:DK87)&lt;0,0,SUM(DK85:DK87))</f>
        <v>0</v>
      </c>
      <c r="DL88" s="11">
        <f t="shared" ref="DL88" ca="1" si="1940">IF(SUM(DL85:DL87)&lt;0,0,SUM(DL85:DL87))</f>
        <v>0</v>
      </c>
      <c r="DM88" s="11">
        <f t="shared" ref="DM88" ca="1" si="1941">IF(SUM(DM85:DM87)&lt;0,0,SUM(DM85:DM87))</f>
        <v>0</v>
      </c>
      <c r="DN88" s="11">
        <f t="shared" ref="DN88" ca="1" si="1942">IF(SUM(DN85:DN87)&lt;0,0,SUM(DN85:DN87))</f>
        <v>0</v>
      </c>
      <c r="DO88" s="11">
        <f t="shared" ref="DO88" ca="1" si="1943">IF(SUM(DO85:DO87)&lt;0,0,SUM(DO85:DO87))</f>
        <v>0</v>
      </c>
      <c r="DP88" s="11">
        <f t="shared" ref="DP88" ca="1" si="1944">IF(SUM(DP85:DP87)&lt;0,0,SUM(DP85:DP87))</f>
        <v>0</v>
      </c>
      <c r="DQ88" s="11">
        <f t="shared" ref="DQ88" ca="1" si="1945">IF(SUM(DQ85:DQ87)&lt;0,0,SUM(DQ85:DQ87))</f>
        <v>0</v>
      </c>
      <c r="DR88" s="11">
        <f t="shared" ref="DR88" ca="1" si="1946">IF(SUM(DR85:DR87)&lt;0,0,SUM(DR85:DR87))</f>
        <v>0</v>
      </c>
      <c r="DS88" s="11">
        <f t="shared" ref="DS88" ca="1" si="1947">IF(SUM(DS85:DS87)&lt;0,0,SUM(DS85:DS87))</f>
        <v>0</v>
      </c>
      <c r="DT88" s="11">
        <f t="shared" ref="DT88" ca="1" si="1948">IF(SUM(DT85:DT87)&lt;0,0,SUM(DT85:DT87))</f>
        <v>0</v>
      </c>
      <c r="DU88" s="11">
        <f t="shared" ref="DU88" ca="1" si="1949">IF(SUM(DU85:DU87)&lt;0,0,SUM(DU85:DU87))</f>
        <v>0</v>
      </c>
      <c r="DV88" s="11">
        <f t="shared" ref="DV88" ca="1" si="1950">IF(SUM(DV85:DV87)&lt;0,0,SUM(DV85:DV87))</f>
        <v>0</v>
      </c>
      <c r="DW88" s="11">
        <f t="shared" ref="DW88" ca="1" si="1951">IF(SUM(DW85:DW87)&lt;0,0,SUM(DW85:DW87))</f>
        <v>0</v>
      </c>
      <c r="DX88" s="11">
        <f t="shared" ref="DX88" ca="1" si="1952">IF(SUM(DX85:DX87)&lt;0,0,SUM(DX85:DX87))</f>
        <v>0</v>
      </c>
      <c r="DY88" s="11">
        <f t="shared" ref="DY88" ca="1" si="1953">IF(SUM(DY85:DY87)&lt;0,0,SUM(DY85:DY87))</f>
        <v>0</v>
      </c>
      <c r="DZ88" s="11">
        <f t="shared" ref="DZ88" ca="1" si="1954">IF(SUM(DZ85:DZ87)&lt;0,0,SUM(DZ85:DZ87))</f>
        <v>0</v>
      </c>
      <c r="EA88" s="11">
        <f t="shared" ref="EA88" ca="1" si="1955">IF(SUM(EA85:EA87)&lt;0,0,SUM(EA85:EA87))</f>
        <v>0</v>
      </c>
      <c r="EB88" s="11">
        <f t="shared" ref="EB88" ca="1" si="1956">IF(SUM(EB85:EB87)&lt;0,0,SUM(EB85:EB87))</f>
        <v>0</v>
      </c>
      <c r="EC88" s="11">
        <f t="shared" ref="EC88" ca="1" si="1957">IF(SUM(EC85:EC87)&lt;0,0,SUM(EC85:EC87))</f>
        <v>0</v>
      </c>
      <c r="ED88" s="11">
        <f t="shared" ref="ED88" ca="1" si="1958">IF(SUM(ED85:ED87)&lt;0,0,SUM(ED85:ED87))</f>
        <v>0</v>
      </c>
      <c r="EE88" s="11">
        <f t="shared" ref="EE88" ca="1" si="1959">IF(SUM(EE85:EE87)&lt;0,0,SUM(EE85:EE87))</f>
        <v>0</v>
      </c>
      <c r="EF88" s="11">
        <f t="shared" ref="EF88" ca="1" si="1960">IF(SUM(EF85:EF87)&lt;0,0,SUM(EF85:EF87))</f>
        <v>0</v>
      </c>
      <c r="EG88" s="11">
        <f t="shared" ref="EG88" ca="1" si="1961">IF(SUM(EG85:EG87)&lt;0,0,SUM(EG85:EG87))</f>
        <v>0</v>
      </c>
      <c r="EH88" s="11">
        <f t="shared" ref="EH88" ca="1" si="1962">IF(SUM(EH85:EH87)&lt;0,0,SUM(EH85:EH87))</f>
        <v>0</v>
      </c>
      <c r="EI88" s="11">
        <f t="shared" ref="EI88" ca="1" si="1963">IF(SUM(EI85:EI87)&lt;0,0,SUM(EI85:EI87))</f>
        <v>0</v>
      </c>
      <c r="EJ88" s="11">
        <f t="shared" ref="EJ88" ca="1" si="1964">IF(SUM(EJ85:EJ87)&lt;0,0,SUM(EJ85:EJ87))</f>
        <v>0</v>
      </c>
      <c r="EK88" s="11">
        <f t="shared" ref="EK88" ca="1" si="1965">IF(SUM(EK85:EK87)&lt;0,0,SUM(EK85:EK87))</f>
        <v>0</v>
      </c>
      <c r="EL88" s="11">
        <f t="shared" ref="EL88" ca="1" si="1966">IF(SUM(EL85:EL87)&lt;0,0,SUM(EL85:EL87))</f>
        <v>0</v>
      </c>
      <c r="EM88" s="11">
        <f t="shared" ref="EM88" ca="1" si="1967">IF(SUM(EM85:EM87)&lt;0,0,SUM(EM85:EM87))</f>
        <v>0</v>
      </c>
      <c r="EN88" s="11">
        <f t="shared" ref="EN88" ca="1" si="1968">IF(SUM(EN85:EN87)&lt;0,0,SUM(EN85:EN87))</f>
        <v>0</v>
      </c>
      <c r="EO88" s="11">
        <f t="shared" ref="EO88" ca="1" si="1969">IF(SUM(EO85:EO87)&lt;0,0,SUM(EO85:EO87))</f>
        <v>0</v>
      </c>
      <c r="EP88" s="11">
        <f t="shared" ref="EP88" ca="1" si="1970">IF(SUM(EP85:EP87)&lt;0,0,SUM(EP85:EP87))</f>
        <v>0</v>
      </c>
      <c r="EQ88" s="11">
        <f t="shared" ref="EQ88" ca="1" si="1971">IF(SUM(EQ85:EQ87)&lt;0,0,SUM(EQ85:EQ87))</f>
        <v>0</v>
      </c>
      <c r="ER88" s="11">
        <f t="shared" ref="ER88" ca="1" si="1972">IF(SUM(ER85:ER87)&lt;0,0,SUM(ER85:ER87))</f>
        <v>0</v>
      </c>
      <c r="ES88" s="11">
        <f t="shared" ref="ES88" ca="1" si="1973">IF(SUM(ES85:ES87)&lt;0,0,SUM(ES85:ES87))</f>
        <v>0</v>
      </c>
      <c r="ET88" s="11">
        <f t="shared" ref="ET88" ca="1" si="1974">IF(SUM(ET85:ET87)&lt;0,0,SUM(ET85:ET87))</f>
        <v>0</v>
      </c>
      <c r="EU88" s="11">
        <f t="shared" ref="EU88" ca="1" si="1975">IF(SUM(EU85:EU87)&lt;0,0,SUM(EU85:EU87))</f>
        <v>0</v>
      </c>
      <c r="EV88" s="11">
        <f t="shared" ref="EV88" ca="1" si="1976">IF(SUM(EV85:EV87)&lt;0,0,SUM(EV85:EV87))</f>
        <v>0</v>
      </c>
      <c r="EW88" s="11">
        <f t="shared" ref="EW88" ca="1" si="1977">IF(SUM(EW85:EW87)&lt;0,0,SUM(EW85:EW87))</f>
        <v>0</v>
      </c>
      <c r="EX88" s="11">
        <f t="shared" ref="EX88" ca="1" si="1978">IF(SUM(EX85:EX87)&lt;0,0,SUM(EX85:EX87))</f>
        <v>0</v>
      </c>
      <c r="EY88" s="11">
        <f t="shared" ref="EY88" ca="1" si="1979">IF(SUM(EY85:EY87)&lt;0,0,SUM(EY85:EY87))</f>
        <v>0</v>
      </c>
      <c r="EZ88" s="11">
        <f t="shared" ref="EZ88" ca="1" si="1980">IF(SUM(EZ85:EZ87)&lt;0,0,SUM(EZ85:EZ87))</f>
        <v>0</v>
      </c>
      <c r="FA88" s="11">
        <f t="shared" ref="FA88" ca="1" si="1981">IF(SUM(FA85:FA87)&lt;0,0,SUM(FA85:FA87))</f>
        <v>0</v>
      </c>
      <c r="FB88" s="11">
        <f t="shared" ref="FB88" ca="1" si="1982">IF(SUM(FB85:FB87)&lt;0,0,SUM(FB85:FB87))</f>
        <v>0</v>
      </c>
      <c r="FC88" s="11">
        <f t="shared" ref="FC88" ca="1" si="1983">IF(SUM(FC85:FC87)&lt;0,0,SUM(FC85:FC87))</f>
        <v>0</v>
      </c>
      <c r="FD88" s="11">
        <f t="shared" ref="FD88" ca="1" si="1984">IF(SUM(FD85:FD87)&lt;0,0,SUM(FD85:FD87))</f>
        <v>0</v>
      </c>
      <c r="FE88" s="11">
        <f t="shared" ref="FE88" ca="1" si="1985">IF(SUM(FE85:FE87)&lt;0,0,SUM(FE85:FE87))</f>
        <v>0</v>
      </c>
      <c r="FF88" s="11">
        <f t="shared" ref="FF88" ca="1" si="1986">IF(SUM(FF85:FF87)&lt;0,0,SUM(FF85:FF87))</f>
        <v>0</v>
      </c>
      <c r="FG88" s="11">
        <f t="shared" ref="FG88" ca="1" si="1987">IF(SUM(FG85:FG87)&lt;0,0,SUM(FG85:FG87))</f>
        <v>0</v>
      </c>
      <c r="FH88" s="11">
        <f t="shared" ref="FH88" ca="1" si="1988">IF(SUM(FH85:FH87)&lt;0,0,SUM(FH85:FH87))</f>
        <v>0</v>
      </c>
      <c r="FI88" s="11">
        <f t="shared" ref="FI88" ca="1" si="1989">IF(SUM(FI85:FI87)&lt;0,0,SUM(FI85:FI87))</f>
        <v>0</v>
      </c>
      <c r="FJ88" s="11">
        <f t="shared" ref="FJ88" ca="1" si="1990">IF(SUM(FJ85:FJ87)&lt;0,0,SUM(FJ85:FJ87))</f>
        <v>0</v>
      </c>
      <c r="FK88" s="11">
        <f t="shared" ref="FK88" ca="1" si="1991">IF(SUM(FK85:FK87)&lt;0,0,SUM(FK85:FK87))</f>
        <v>0</v>
      </c>
      <c r="FL88" s="11">
        <f t="shared" ref="FL88" ca="1" si="1992">IF(SUM(FL85:FL87)&lt;0,0,SUM(FL85:FL87))</f>
        <v>0</v>
      </c>
      <c r="FM88" s="11">
        <f t="shared" ref="FM88" ca="1" si="1993">IF(SUM(FM85:FM87)&lt;0,0,SUM(FM85:FM87))</f>
        <v>0</v>
      </c>
      <c r="FN88" s="11">
        <f t="shared" ref="FN88" ca="1" si="1994">IF(SUM(FN85:FN87)&lt;0,0,SUM(FN85:FN87))</f>
        <v>0</v>
      </c>
      <c r="FO88" s="11">
        <f t="shared" ref="FO88" ca="1" si="1995">IF(SUM(FO85:FO87)&lt;0,0,SUM(FO85:FO87))</f>
        <v>0</v>
      </c>
      <c r="FP88" s="11">
        <f t="shared" ref="FP88" ca="1" si="1996">IF(SUM(FP85:FP87)&lt;0,0,SUM(FP85:FP87))</f>
        <v>0</v>
      </c>
      <c r="FQ88" s="11">
        <f t="shared" ref="FQ88" ca="1" si="1997">IF(SUM(FQ85:FQ87)&lt;0,0,SUM(FQ85:FQ87))</f>
        <v>0</v>
      </c>
      <c r="FR88" s="11">
        <f t="shared" ref="FR88" ca="1" si="1998">IF(SUM(FR85:FR87)&lt;0,0,SUM(FR85:FR87))</f>
        <v>0</v>
      </c>
      <c r="FS88" s="11">
        <f t="shared" ref="FS88" ca="1" si="1999">IF(SUM(FS85:FS87)&lt;0,0,SUM(FS85:FS87))</f>
        <v>0</v>
      </c>
      <c r="FT88" s="11">
        <f t="shared" ref="FT88" ca="1" si="2000">IF(SUM(FT85:FT87)&lt;0,0,SUM(FT85:FT87))</f>
        <v>0</v>
      </c>
      <c r="FU88" s="11">
        <f t="shared" ref="FU88" ca="1" si="2001">IF(SUM(FU85:FU87)&lt;0,0,SUM(FU85:FU87))</f>
        <v>0</v>
      </c>
      <c r="FV88" s="11">
        <f t="shared" ref="FV88" ca="1" si="2002">IF(SUM(FV85:FV87)&lt;0,0,SUM(FV85:FV87))</f>
        <v>0</v>
      </c>
      <c r="FW88" s="11">
        <f t="shared" ref="FW88" ca="1" si="2003">IF(SUM(FW85:FW87)&lt;0,0,SUM(FW85:FW87))</f>
        <v>0</v>
      </c>
      <c r="FX88" s="11">
        <f t="shared" ref="FX88" ca="1" si="2004">IF(SUM(FX85:FX87)&lt;0,0,SUM(FX85:FX87))</f>
        <v>0</v>
      </c>
      <c r="FY88" s="11">
        <f t="shared" ref="FY88" ca="1" si="2005">IF(SUM(FY85:FY87)&lt;0,0,SUM(FY85:FY87))</f>
        <v>0</v>
      </c>
      <c r="FZ88" s="11">
        <f t="shared" ref="FZ88" ca="1" si="2006">IF(SUM(FZ85:FZ87)&lt;0,0,SUM(FZ85:FZ87))</f>
        <v>0</v>
      </c>
      <c r="GA88" s="11">
        <f t="shared" ref="GA88" ca="1" si="2007">IF(SUM(GA85:GA87)&lt;0,0,SUM(GA85:GA87))</f>
        <v>0</v>
      </c>
      <c r="GB88" s="11">
        <f t="shared" ref="GB88" ca="1" si="2008">IF(SUM(GB85:GB87)&lt;0,0,SUM(GB85:GB87))</f>
        <v>0</v>
      </c>
      <c r="GC88" s="11">
        <f t="shared" ref="GC88" ca="1" si="2009">IF(SUM(GC85:GC87)&lt;0,0,SUM(GC85:GC87))</f>
        <v>0</v>
      </c>
      <c r="GD88" s="11">
        <f t="shared" ref="GD88" ca="1" si="2010">IF(SUM(GD85:GD87)&lt;0,0,SUM(GD85:GD87))</f>
        <v>0</v>
      </c>
      <c r="GE88" s="11">
        <f t="shared" ref="GE88" ca="1" si="2011">IF(SUM(GE85:GE87)&lt;0,0,SUM(GE85:GE87))</f>
        <v>0</v>
      </c>
      <c r="GF88" s="11">
        <f t="shared" ref="GF88" ca="1" si="2012">IF(SUM(GF85:GF87)&lt;0,0,SUM(GF85:GF87))</f>
        <v>0</v>
      </c>
      <c r="GG88" s="11">
        <f t="shared" ref="GG88" ca="1" si="2013">IF(SUM(GG85:GG87)&lt;0,0,SUM(GG85:GG87))</f>
        <v>0</v>
      </c>
      <c r="GH88" s="11">
        <f t="shared" ref="GH88" ca="1" si="2014">IF(SUM(GH85:GH87)&lt;0,0,SUM(GH85:GH87))</f>
        <v>0</v>
      </c>
      <c r="GI88" s="11">
        <f t="shared" ref="GI88" ca="1" si="2015">IF(SUM(GI85:GI87)&lt;0,0,SUM(GI85:GI87))</f>
        <v>0</v>
      </c>
      <c r="GJ88" s="11">
        <f t="shared" ref="GJ88" ca="1" si="2016">IF(SUM(GJ85:GJ87)&lt;0,0,SUM(GJ85:GJ87))</f>
        <v>0</v>
      </c>
      <c r="GK88" s="11">
        <f t="shared" ref="GK88" ca="1" si="2017">IF(SUM(GK85:GK87)&lt;0,0,SUM(GK85:GK87))</f>
        <v>0</v>
      </c>
      <c r="GL88" s="11">
        <f t="shared" ref="GL88" ca="1" si="2018">IF(SUM(GL85:GL87)&lt;0,0,SUM(GL85:GL87))</f>
        <v>0</v>
      </c>
      <c r="GM88" s="11">
        <f t="shared" ref="GM88" ca="1" si="2019">IF(SUM(GM85:GM87)&lt;0,0,SUM(GM85:GM87))</f>
        <v>0</v>
      </c>
    </row>
    <row r="89" spans="2:195" x14ac:dyDescent="0.25"/>
    <row r="90" spans="2:195" x14ac:dyDescent="0.25"/>
    <row r="91" spans="2:195" x14ac:dyDescent="0.25">
      <c r="B91" s="13">
        <f>B85+1</f>
        <v>6</v>
      </c>
      <c r="C91" s="1"/>
      <c r="D91" s="1"/>
      <c r="E91" t="s">
        <v>10</v>
      </c>
      <c r="G91" s="6">
        <f ca="1">IFERROR(IF(G$2=1,VLOOKUP($B91,loanData[],10,FALSE),F94),0)</f>
        <v>0</v>
      </c>
      <c r="H91" s="6">
        <f ca="1">IFERROR(IF(H$2=1,VLOOKUP($B91,loanData[],10,FALSE),G94),0)</f>
        <v>0</v>
      </c>
      <c r="I91" s="6">
        <f ca="1">IFERROR(IF(I$2=1,VLOOKUP($B91,loanData[],10,FALSE),H94),0)</f>
        <v>0</v>
      </c>
      <c r="J91" s="6">
        <f ca="1">IFERROR(IF(J$2=1,VLOOKUP($B91,loanData[],10,FALSE),I94),0)</f>
        <v>0</v>
      </c>
      <c r="K91" s="6">
        <f ca="1">IFERROR(IF(K$2=1,VLOOKUP($B91,loanData[],10,FALSE),J94),0)</f>
        <v>0</v>
      </c>
      <c r="L91" s="6">
        <f ca="1">IFERROR(IF(L$2=1,VLOOKUP($B91,loanData[],10,FALSE),K94),0)</f>
        <v>0</v>
      </c>
      <c r="M91" s="6">
        <f ca="1">IFERROR(IF(M$2=1,VLOOKUP($B91,loanData[],10,FALSE),L94),0)</f>
        <v>0</v>
      </c>
      <c r="N91" s="6">
        <f ca="1">IFERROR(IF(N$2=1,VLOOKUP($B91,loanData[],10,FALSE),M94),0)</f>
        <v>0</v>
      </c>
      <c r="O91" s="6">
        <f ca="1">IFERROR(IF(O$2=1,VLOOKUP($B91,loanData[],10,FALSE),N94),0)</f>
        <v>0</v>
      </c>
      <c r="P91" s="6">
        <f ca="1">IFERROR(IF(P$2=1,VLOOKUP($B91,loanData[],10,FALSE),O94),0)</f>
        <v>0</v>
      </c>
      <c r="Q91" s="6">
        <f ca="1">IFERROR(IF(Q$2=1,VLOOKUP($B91,loanData[],10,FALSE),P94),0)</f>
        <v>0</v>
      </c>
      <c r="R91" s="6">
        <f ca="1">IFERROR(IF(R$2=1,VLOOKUP($B91,loanData[],10,FALSE),Q94),0)</f>
        <v>0</v>
      </c>
      <c r="S91" s="6">
        <f ca="1">IFERROR(IF(S$2=1,VLOOKUP($B91,loanData[],10,FALSE),R94),0)</f>
        <v>0</v>
      </c>
      <c r="T91" s="6">
        <f ca="1">IFERROR(IF(T$2=1,VLOOKUP($B91,loanData[],10,FALSE),S94),0)</f>
        <v>0</v>
      </c>
      <c r="U91" s="6">
        <f ca="1">IFERROR(IF(U$2=1,VLOOKUP($B91,loanData[],10,FALSE),T94),0)</f>
        <v>0</v>
      </c>
      <c r="V91" s="6">
        <f ca="1">IFERROR(IF(V$2=1,VLOOKUP($B91,loanData[],10,FALSE),U94),0)</f>
        <v>0</v>
      </c>
      <c r="W91" s="6">
        <f ca="1">IFERROR(IF(W$2=1,VLOOKUP($B91,loanData[],10,FALSE),V94),0)</f>
        <v>0</v>
      </c>
      <c r="X91" s="6">
        <f ca="1">IFERROR(IF(X$2=1,VLOOKUP($B91,loanData[],10,FALSE),W94),0)</f>
        <v>0</v>
      </c>
      <c r="Y91" s="6">
        <f ca="1">IFERROR(IF(Y$2=1,VLOOKUP($B91,loanData[],10,FALSE),X94),0)</f>
        <v>0</v>
      </c>
      <c r="Z91" s="6">
        <f ca="1">IFERROR(IF(Z$2=1,VLOOKUP($B91,loanData[],10,FALSE),Y94),0)</f>
        <v>0</v>
      </c>
      <c r="AA91" s="6">
        <f ca="1">IFERROR(IF(AA$2=1,VLOOKUP($B91,loanData[],10,FALSE),Z94),0)</f>
        <v>0</v>
      </c>
      <c r="AB91" s="6">
        <f ca="1">IFERROR(IF(AB$2=1,VLOOKUP($B91,loanData[],10,FALSE),AA94),0)</f>
        <v>0</v>
      </c>
      <c r="AC91" s="6">
        <f ca="1">IFERROR(IF(AC$2=1,VLOOKUP($B91,loanData[],10,FALSE),AB94),0)</f>
        <v>0</v>
      </c>
      <c r="AD91" s="6">
        <f ca="1">IFERROR(IF(AD$2=1,VLOOKUP($B91,loanData[],10,FALSE),AC94),0)</f>
        <v>0</v>
      </c>
      <c r="AE91" s="6">
        <f ca="1">IFERROR(IF(AE$2=1,VLOOKUP($B91,loanData[],10,FALSE),AD94),0)</f>
        <v>0</v>
      </c>
      <c r="AF91" s="6">
        <f ca="1">IFERROR(IF(AF$2=1,VLOOKUP($B91,loanData[],10,FALSE),AE94),0)</f>
        <v>0</v>
      </c>
      <c r="AG91" s="6">
        <f ca="1">IFERROR(IF(AG$2=1,VLOOKUP($B91,loanData[],10,FALSE),AF94),0)</f>
        <v>0</v>
      </c>
      <c r="AH91" s="6">
        <f ca="1">IFERROR(IF(AH$2=1,VLOOKUP($B91,loanData[],10,FALSE),AG94),0)</f>
        <v>0</v>
      </c>
      <c r="AI91" s="6">
        <f ca="1">IFERROR(IF(AI$2=1,VLOOKUP($B91,loanData[],10,FALSE),AH94),0)</f>
        <v>0</v>
      </c>
      <c r="AJ91" s="6">
        <f ca="1">IFERROR(IF(AJ$2=1,VLOOKUP($B91,loanData[],10,FALSE),AI94),0)</f>
        <v>0</v>
      </c>
      <c r="AK91" s="6">
        <f ca="1">IFERROR(IF(AK$2=1,VLOOKUP($B91,loanData[],10,FALSE),AJ94),0)</f>
        <v>0</v>
      </c>
      <c r="AL91" s="6">
        <f ca="1">IFERROR(IF(AL$2=1,VLOOKUP($B91,loanData[],10,FALSE),AK94),0)</f>
        <v>0</v>
      </c>
      <c r="AM91" s="6">
        <f ca="1">IFERROR(IF(AM$2=1,VLOOKUP($B91,loanData[],10,FALSE),AL94),0)</f>
        <v>0</v>
      </c>
      <c r="AN91" s="6">
        <f ca="1">IFERROR(IF(AN$2=1,VLOOKUP($B91,loanData[],10,FALSE),AM94),0)</f>
        <v>0</v>
      </c>
      <c r="AO91" s="6">
        <f ca="1">IFERROR(IF(AO$2=1,VLOOKUP($B91,loanData[],10,FALSE),AN94),0)</f>
        <v>0</v>
      </c>
      <c r="AP91" s="6">
        <f ca="1">IFERROR(IF(AP$2=1,VLOOKUP($B91,loanData[],10,FALSE),AO94),0)</f>
        <v>0</v>
      </c>
      <c r="AQ91" s="6">
        <f ca="1">IFERROR(IF(AQ$2=1,VLOOKUP($B91,loanData[],10,FALSE),AP94),0)</f>
        <v>0</v>
      </c>
      <c r="AR91" s="6">
        <f ca="1">IFERROR(IF(AR$2=1,VLOOKUP($B91,loanData[],10,FALSE),AQ94),0)</f>
        <v>0</v>
      </c>
      <c r="AS91" s="6">
        <f ca="1">IFERROR(IF(AS$2=1,VLOOKUP($B91,loanData[],10,FALSE),AR94),0)</f>
        <v>0</v>
      </c>
      <c r="AT91" s="6">
        <f ca="1">IFERROR(IF(AT$2=1,VLOOKUP($B91,loanData[],10,FALSE),AS94),0)</f>
        <v>0</v>
      </c>
      <c r="AU91" s="6">
        <f ca="1">IFERROR(IF(AU$2=1,VLOOKUP($B91,loanData[],10,FALSE),AT94),0)</f>
        <v>0</v>
      </c>
      <c r="AV91" s="6">
        <f ca="1">IFERROR(IF(AV$2=1,VLOOKUP($B91,loanData[],10,FALSE),AU94),0)</f>
        <v>0</v>
      </c>
      <c r="AW91" s="6">
        <f ca="1">IFERROR(IF(AW$2=1,VLOOKUP($B91,loanData[],10,FALSE),AV94),0)</f>
        <v>0</v>
      </c>
      <c r="AX91" s="6">
        <f ca="1">IFERROR(IF(AX$2=1,VLOOKUP($B91,loanData[],10,FALSE),AW94),0)</f>
        <v>0</v>
      </c>
      <c r="AY91" s="6">
        <f ca="1">IFERROR(IF(AY$2=1,VLOOKUP($B91,loanData[],10,FALSE),AX94),0)</f>
        <v>0</v>
      </c>
      <c r="AZ91" s="6">
        <f ca="1">IFERROR(IF(AZ$2=1,VLOOKUP($B91,loanData[],10,FALSE),AY94),0)</f>
        <v>0</v>
      </c>
      <c r="BA91" s="6">
        <f ca="1">IFERROR(IF(BA$2=1,VLOOKUP($B91,loanData[],10,FALSE),AZ94),0)</f>
        <v>0</v>
      </c>
      <c r="BB91" s="6">
        <f ca="1">IFERROR(IF(BB$2=1,VLOOKUP($B91,loanData[],10,FALSE),BA94),0)</f>
        <v>0</v>
      </c>
      <c r="BC91" s="6">
        <f ca="1">IFERROR(IF(BC$2=1,VLOOKUP($B91,loanData[],10,FALSE),BB94),0)</f>
        <v>0</v>
      </c>
      <c r="BD91" s="6">
        <f ca="1">IFERROR(IF(BD$2=1,VLOOKUP($B91,loanData[],10,FALSE),BC94),0)</f>
        <v>0</v>
      </c>
      <c r="BE91" s="6">
        <f ca="1">IFERROR(IF(BE$2=1,VLOOKUP($B91,loanData[],10,FALSE),BD94),0)</f>
        <v>0</v>
      </c>
      <c r="BF91" s="6">
        <f ca="1">IFERROR(IF(BF$2=1,VLOOKUP($B91,loanData[],10,FALSE),BE94),0)</f>
        <v>0</v>
      </c>
      <c r="BG91" s="6">
        <f ca="1">IFERROR(IF(BG$2=1,VLOOKUP($B91,loanData[],10,FALSE),BF94),0)</f>
        <v>0</v>
      </c>
      <c r="BH91" s="6">
        <f ca="1">IFERROR(IF(BH$2=1,VLOOKUP($B91,loanData[],10,FALSE),BG94),0)</f>
        <v>0</v>
      </c>
      <c r="BI91" s="6">
        <f ca="1">IFERROR(IF(BI$2=1,VLOOKUP($B91,loanData[],10,FALSE),BH94),0)</f>
        <v>0</v>
      </c>
      <c r="BJ91" s="6">
        <f ca="1">IFERROR(IF(BJ$2=1,VLOOKUP($B91,loanData[],10,FALSE),BI94),0)</f>
        <v>0</v>
      </c>
      <c r="BK91" s="6">
        <f ca="1">IFERROR(IF(BK$2=1,VLOOKUP($B91,loanData[],10,FALSE),BJ94),0)</f>
        <v>0</v>
      </c>
      <c r="BL91" s="6">
        <f ca="1">IFERROR(IF(BL$2=1,VLOOKUP($B91,loanData[],10,FALSE),BK94),0)</f>
        <v>0</v>
      </c>
      <c r="BM91" s="6">
        <f ca="1">IFERROR(IF(BM$2=1,VLOOKUP($B91,loanData[],10,FALSE),BL94),0)</f>
        <v>0</v>
      </c>
      <c r="BN91" s="6">
        <f ca="1">IFERROR(IF(BN$2=1,VLOOKUP($B91,loanData[],10,FALSE),BM94),0)</f>
        <v>0</v>
      </c>
      <c r="BO91" s="6">
        <f ca="1">IFERROR(IF(BO$2=1,VLOOKUP($B91,loanData[],10,FALSE),BN94),0)</f>
        <v>0</v>
      </c>
      <c r="BP91" s="6">
        <f ca="1">IFERROR(IF(BP$2=1,VLOOKUP($B91,loanData[],10,FALSE),BO94),0)</f>
        <v>0</v>
      </c>
      <c r="BQ91" s="6">
        <f ca="1">IFERROR(IF(BQ$2=1,VLOOKUP($B91,loanData[],10,FALSE),BP94),0)</f>
        <v>0</v>
      </c>
      <c r="BR91" s="6">
        <f ca="1">IFERROR(IF(BR$2=1,VLOOKUP($B91,loanData[],10,FALSE),BQ94),0)</f>
        <v>0</v>
      </c>
      <c r="BS91" s="6">
        <f ca="1">IFERROR(IF(BS$2=1,VLOOKUP($B91,loanData[],10,FALSE),BR94),0)</f>
        <v>0</v>
      </c>
      <c r="BT91" s="6">
        <f ca="1">IFERROR(IF(BT$2=1,VLOOKUP($B91,loanData[],10,FALSE),BS94),0)</f>
        <v>0</v>
      </c>
      <c r="BU91" s="6">
        <f ca="1">IFERROR(IF(BU$2=1,VLOOKUP($B91,loanData[],10,FALSE),BT94),0)</f>
        <v>0</v>
      </c>
      <c r="BV91" s="6">
        <f ca="1">IFERROR(IF(BV$2=1,VLOOKUP($B91,loanData[],10,FALSE),BU94),0)</f>
        <v>0</v>
      </c>
      <c r="BW91" s="6">
        <f ca="1">IFERROR(IF(BW$2=1,VLOOKUP($B91,loanData[],10,FALSE),BV94),0)</f>
        <v>0</v>
      </c>
      <c r="BX91" s="6">
        <f ca="1">IFERROR(IF(BX$2=1,VLOOKUP($B91,loanData[],10,FALSE),BW94),0)</f>
        <v>0</v>
      </c>
      <c r="BY91" s="6">
        <f ca="1">IFERROR(IF(BY$2=1,VLOOKUP($B91,loanData[],10,FALSE),BX94),0)</f>
        <v>0</v>
      </c>
      <c r="BZ91" s="6">
        <f ca="1">IFERROR(IF(BZ$2=1,VLOOKUP($B91,loanData[],10,FALSE),BY94),0)</f>
        <v>0</v>
      </c>
      <c r="CA91" s="6">
        <f ca="1">IFERROR(IF(CA$2=1,VLOOKUP($B91,loanData[],10,FALSE),BZ94),0)</f>
        <v>0</v>
      </c>
      <c r="CB91" s="6">
        <f ca="1">IFERROR(IF(CB$2=1,VLOOKUP($B91,loanData[],10,FALSE),CA94),0)</f>
        <v>0</v>
      </c>
      <c r="CC91" s="6">
        <f ca="1">IFERROR(IF(CC$2=1,VLOOKUP($B91,loanData[],10,FALSE),CB94),0)</f>
        <v>0</v>
      </c>
      <c r="CD91" s="6">
        <f ca="1">IFERROR(IF(CD$2=1,VLOOKUP($B91,loanData[],10,FALSE),CC94),0)</f>
        <v>0</v>
      </c>
      <c r="CE91" s="6">
        <f ca="1">IFERROR(IF(CE$2=1,VLOOKUP($B91,loanData[],10,FALSE),CD94),0)</f>
        <v>0</v>
      </c>
      <c r="CF91" s="6">
        <f ca="1">IFERROR(IF(CF$2=1,VLOOKUP($B91,loanData[],10,FALSE),CE94),0)</f>
        <v>0</v>
      </c>
      <c r="CG91" s="6">
        <f ca="1">IFERROR(IF(CG$2=1,VLOOKUP($B91,loanData[],10,FALSE),CF94),0)</f>
        <v>0</v>
      </c>
      <c r="CH91" s="6">
        <f ca="1">IFERROR(IF(CH$2=1,VLOOKUP($B91,loanData[],10,FALSE),CG94),0)</f>
        <v>0</v>
      </c>
      <c r="CI91" s="6">
        <f ca="1">IFERROR(IF(CI$2=1,VLOOKUP($B91,loanData[],10,FALSE),CH94),0)</f>
        <v>0</v>
      </c>
      <c r="CJ91" s="6">
        <f ca="1">IFERROR(IF(CJ$2=1,VLOOKUP($B91,loanData[],10,FALSE),CI94),0)</f>
        <v>0</v>
      </c>
      <c r="CK91" s="6">
        <f ca="1">IFERROR(IF(CK$2=1,VLOOKUP($B91,loanData[],10,FALSE),CJ94),0)</f>
        <v>0</v>
      </c>
      <c r="CL91" s="6">
        <f ca="1">IFERROR(IF(CL$2=1,VLOOKUP($B91,loanData[],10,FALSE),CK94),0)</f>
        <v>0</v>
      </c>
      <c r="CM91" s="6">
        <f ca="1">IFERROR(IF(CM$2=1,VLOOKUP($B91,loanData[],10,FALSE),CL94),0)</f>
        <v>0</v>
      </c>
      <c r="CN91" s="6">
        <f ca="1">IFERROR(IF(CN$2=1,VLOOKUP($B91,loanData[],10,FALSE),CM94),0)</f>
        <v>0</v>
      </c>
      <c r="CO91" s="6">
        <f ca="1">IFERROR(IF(CO$2=1,VLOOKUP($B91,loanData[],10,FALSE),CN94),0)</f>
        <v>0</v>
      </c>
      <c r="CP91" s="6">
        <f ca="1">IFERROR(IF(CP$2=1,VLOOKUP($B91,loanData[],10,FALSE),CO94),0)</f>
        <v>0</v>
      </c>
      <c r="CQ91" s="6">
        <f ca="1">IFERROR(IF(CQ$2=1,VLOOKUP($B91,loanData[],10,FALSE),CP94),0)</f>
        <v>0</v>
      </c>
      <c r="CR91" s="6">
        <f ca="1">IFERROR(IF(CR$2=1,VLOOKUP($B91,loanData[],10,FALSE),CQ94),0)</f>
        <v>0</v>
      </c>
      <c r="CS91" s="6">
        <f ca="1">IFERROR(IF(CS$2=1,VLOOKUP($B91,loanData[],10,FALSE),CR94),0)</f>
        <v>0</v>
      </c>
      <c r="CT91" s="6">
        <f ca="1">IFERROR(IF(CT$2=1,VLOOKUP($B91,loanData[],10,FALSE),CS94),0)</f>
        <v>0</v>
      </c>
      <c r="CU91" s="6">
        <f ca="1">IFERROR(IF(CU$2=1,VLOOKUP($B91,loanData[],10,FALSE),CT94),0)</f>
        <v>0</v>
      </c>
      <c r="CV91" s="6">
        <f ca="1">IFERROR(IF(CV$2=1,VLOOKUP($B91,loanData[],10,FALSE),CU94),0)</f>
        <v>0</v>
      </c>
      <c r="CW91" s="6">
        <f ca="1">IFERROR(IF(CW$2=1,VLOOKUP($B91,loanData[],10,FALSE),CV94),0)</f>
        <v>0</v>
      </c>
      <c r="CX91" s="6">
        <f ca="1">IFERROR(IF(CX$2=1,VLOOKUP($B91,loanData[],10,FALSE),CW94),0)</f>
        <v>0</v>
      </c>
      <c r="CY91" s="6">
        <f ca="1">IFERROR(IF(CY$2=1,VLOOKUP($B91,loanData[],10,FALSE),CX94),0)</f>
        <v>0</v>
      </c>
      <c r="CZ91" s="6">
        <f ca="1">IFERROR(IF(CZ$2=1,VLOOKUP($B91,loanData[],10,FALSE),CY94),0)</f>
        <v>0</v>
      </c>
      <c r="DA91" s="6">
        <f ca="1">IFERROR(IF(DA$2=1,VLOOKUP($B91,loanData[],10,FALSE),CZ94),0)</f>
        <v>0</v>
      </c>
      <c r="DB91" s="6">
        <f ca="1">IFERROR(IF(DB$2=1,VLOOKUP($B91,loanData[],10,FALSE),DA94),0)</f>
        <v>0</v>
      </c>
      <c r="DC91" s="6">
        <f ca="1">IFERROR(IF(DC$2=1,VLOOKUP($B91,loanData[],10,FALSE),DB94),0)</f>
        <v>0</v>
      </c>
      <c r="DD91" s="6">
        <f ca="1">IFERROR(IF(DD$2=1,VLOOKUP($B91,loanData[],10,FALSE),DC94),0)</f>
        <v>0</v>
      </c>
      <c r="DE91" s="6">
        <f ca="1">IFERROR(IF(DE$2=1,VLOOKUP($B91,loanData[],10,FALSE),DD94),0)</f>
        <v>0</v>
      </c>
      <c r="DF91" s="6">
        <f ca="1">IFERROR(IF(DF$2=1,VLOOKUP($B91,loanData[],10,FALSE),DE94),0)</f>
        <v>0</v>
      </c>
      <c r="DG91" s="6">
        <f ca="1">IFERROR(IF(DG$2=1,VLOOKUP($B91,loanData[],10,FALSE),DF94),0)</f>
        <v>0</v>
      </c>
      <c r="DH91" s="6">
        <f ca="1">IFERROR(IF(DH$2=1,VLOOKUP($B91,loanData[],10,FALSE),DG94),0)</f>
        <v>0</v>
      </c>
      <c r="DI91" s="6">
        <f ca="1">IFERROR(IF(DI$2=1,VLOOKUP($B91,loanData[],10,FALSE),DH94),0)</f>
        <v>0</v>
      </c>
      <c r="DJ91" s="6">
        <f ca="1">IFERROR(IF(DJ$2=1,VLOOKUP($B91,loanData[],10,FALSE),DI94),0)</f>
        <v>0</v>
      </c>
      <c r="DK91" s="6">
        <f ca="1">IFERROR(IF(DK$2=1,VLOOKUP($B91,loanData[],10,FALSE),DJ94),0)</f>
        <v>0</v>
      </c>
      <c r="DL91" s="6">
        <f ca="1">IFERROR(IF(DL$2=1,VLOOKUP($B91,loanData[],10,FALSE),DK94),0)</f>
        <v>0</v>
      </c>
      <c r="DM91" s="6">
        <f ca="1">IFERROR(IF(DM$2=1,VLOOKUP($B91,loanData[],10,FALSE),DL94),0)</f>
        <v>0</v>
      </c>
      <c r="DN91" s="6">
        <f ca="1">IFERROR(IF(DN$2=1,VLOOKUP($B91,loanData[],10,FALSE),DM94),0)</f>
        <v>0</v>
      </c>
      <c r="DO91" s="6">
        <f ca="1">IFERROR(IF(DO$2=1,VLOOKUP($B91,loanData[],10,FALSE),DN94),0)</f>
        <v>0</v>
      </c>
      <c r="DP91" s="6">
        <f ca="1">IFERROR(IF(DP$2=1,VLOOKUP($B91,loanData[],10,FALSE),DO94),0)</f>
        <v>0</v>
      </c>
      <c r="DQ91" s="6">
        <f ca="1">IFERROR(IF(DQ$2=1,VLOOKUP($B91,loanData[],10,FALSE),DP94),0)</f>
        <v>0</v>
      </c>
      <c r="DR91" s="6">
        <f ca="1">IFERROR(IF(DR$2=1,VLOOKUP($B91,loanData[],10,FALSE),DQ94),0)</f>
        <v>0</v>
      </c>
      <c r="DS91" s="6">
        <f ca="1">IFERROR(IF(DS$2=1,VLOOKUP($B91,loanData[],10,FALSE),DR94),0)</f>
        <v>0</v>
      </c>
      <c r="DT91" s="6">
        <f ca="1">IFERROR(IF(DT$2=1,VLOOKUP($B91,loanData[],10,FALSE),DS94),0)</f>
        <v>0</v>
      </c>
      <c r="DU91" s="6">
        <f ca="1">IFERROR(IF(DU$2=1,VLOOKUP($B91,loanData[],10,FALSE),DT94),0)</f>
        <v>0</v>
      </c>
      <c r="DV91" s="6">
        <f ca="1">IFERROR(IF(DV$2=1,VLOOKUP($B91,loanData[],10,FALSE),DU94),0)</f>
        <v>0</v>
      </c>
      <c r="DW91" s="6">
        <f ca="1">IFERROR(IF(DW$2=1,VLOOKUP($B91,loanData[],10,FALSE),DV94),0)</f>
        <v>0</v>
      </c>
      <c r="DX91" s="6">
        <f ca="1">IFERROR(IF(DX$2=1,VLOOKUP($B91,loanData[],10,FALSE),DW94),0)</f>
        <v>0</v>
      </c>
      <c r="DY91" s="6">
        <f ca="1">IFERROR(IF(DY$2=1,VLOOKUP($B91,loanData[],10,FALSE),DX94),0)</f>
        <v>0</v>
      </c>
      <c r="DZ91" s="6">
        <f ca="1">IFERROR(IF(DZ$2=1,VLOOKUP($B91,loanData[],10,FALSE),DY94),0)</f>
        <v>0</v>
      </c>
      <c r="EA91" s="6">
        <f ca="1">IFERROR(IF(EA$2=1,VLOOKUP($B91,loanData[],10,FALSE),DZ94),0)</f>
        <v>0</v>
      </c>
      <c r="EB91" s="6">
        <f ca="1">IFERROR(IF(EB$2=1,VLOOKUP($B91,loanData[],10,FALSE),EA94),0)</f>
        <v>0</v>
      </c>
      <c r="EC91" s="6">
        <f ca="1">IFERROR(IF(EC$2=1,VLOOKUP($B91,loanData[],10,FALSE),EB94),0)</f>
        <v>0</v>
      </c>
      <c r="ED91" s="6">
        <f ca="1">IFERROR(IF(ED$2=1,VLOOKUP($B91,loanData[],10,FALSE),EC94),0)</f>
        <v>0</v>
      </c>
      <c r="EE91" s="6">
        <f ca="1">IFERROR(IF(EE$2=1,VLOOKUP($B91,loanData[],10,FALSE),ED94),0)</f>
        <v>0</v>
      </c>
      <c r="EF91" s="6">
        <f ca="1">IFERROR(IF(EF$2=1,VLOOKUP($B91,loanData[],10,FALSE),EE94),0)</f>
        <v>0</v>
      </c>
      <c r="EG91" s="6">
        <f ca="1">IFERROR(IF(EG$2=1,VLOOKUP($B91,loanData[],10,FALSE),EF94),0)</f>
        <v>0</v>
      </c>
      <c r="EH91" s="6">
        <f ca="1">IFERROR(IF(EH$2=1,VLOOKUP($B91,loanData[],10,FALSE),EG94),0)</f>
        <v>0</v>
      </c>
      <c r="EI91" s="6">
        <f ca="1">IFERROR(IF(EI$2=1,VLOOKUP($B91,loanData[],10,FALSE),EH94),0)</f>
        <v>0</v>
      </c>
      <c r="EJ91" s="6">
        <f ca="1">IFERROR(IF(EJ$2=1,VLOOKUP($B91,loanData[],10,FALSE),EI94),0)</f>
        <v>0</v>
      </c>
      <c r="EK91" s="6">
        <f ca="1">IFERROR(IF(EK$2=1,VLOOKUP($B91,loanData[],10,FALSE),EJ94),0)</f>
        <v>0</v>
      </c>
      <c r="EL91" s="6">
        <f ca="1">IFERROR(IF(EL$2=1,VLOOKUP($B91,loanData[],10,FALSE),EK94),0)</f>
        <v>0</v>
      </c>
      <c r="EM91" s="6">
        <f ca="1">IFERROR(IF(EM$2=1,VLOOKUP($B91,loanData[],10,FALSE),EL94),0)</f>
        <v>0</v>
      </c>
      <c r="EN91" s="6">
        <f ca="1">IFERROR(IF(EN$2=1,VLOOKUP($B91,loanData[],10,FALSE),EM94),0)</f>
        <v>0</v>
      </c>
      <c r="EO91" s="6">
        <f ca="1">IFERROR(IF(EO$2=1,VLOOKUP($B91,loanData[],10,FALSE),EN94),0)</f>
        <v>0</v>
      </c>
      <c r="EP91" s="6">
        <f ca="1">IFERROR(IF(EP$2=1,VLOOKUP($B91,loanData[],10,FALSE),EO94),0)</f>
        <v>0</v>
      </c>
      <c r="EQ91" s="6">
        <f ca="1">IFERROR(IF(EQ$2=1,VLOOKUP($B91,loanData[],10,FALSE),EP94),0)</f>
        <v>0</v>
      </c>
      <c r="ER91" s="6">
        <f ca="1">IFERROR(IF(ER$2=1,VLOOKUP($B91,loanData[],10,FALSE),EQ94),0)</f>
        <v>0</v>
      </c>
      <c r="ES91" s="6">
        <f ca="1">IFERROR(IF(ES$2=1,VLOOKUP($B91,loanData[],10,FALSE),ER94),0)</f>
        <v>0</v>
      </c>
      <c r="ET91" s="6">
        <f ca="1">IFERROR(IF(ET$2=1,VLOOKUP($B91,loanData[],10,FALSE),ES94),0)</f>
        <v>0</v>
      </c>
      <c r="EU91" s="6">
        <f ca="1">IFERROR(IF(EU$2=1,VLOOKUP($B91,loanData[],10,FALSE),ET94),0)</f>
        <v>0</v>
      </c>
      <c r="EV91" s="6">
        <f ca="1">IFERROR(IF(EV$2=1,VLOOKUP($B91,loanData[],10,FALSE),EU94),0)</f>
        <v>0</v>
      </c>
      <c r="EW91" s="6">
        <f ca="1">IFERROR(IF(EW$2=1,VLOOKUP($B91,loanData[],10,FALSE),EV94),0)</f>
        <v>0</v>
      </c>
      <c r="EX91" s="6">
        <f ca="1">IFERROR(IF(EX$2=1,VLOOKUP($B91,loanData[],10,FALSE),EW94),0)</f>
        <v>0</v>
      </c>
      <c r="EY91" s="6">
        <f ca="1">IFERROR(IF(EY$2=1,VLOOKUP($B91,loanData[],10,FALSE),EX94),0)</f>
        <v>0</v>
      </c>
      <c r="EZ91" s="6">
        <f ca="1">IFERROR(IF(EZ$2=1,VLOOKUP($B91,loanData[],10,FALSE),EY94),0)</f>
        <v>0</v>
      </c>
      <c r="FA91" s="6">
        <f ca="1">IFERROR(IF(FA$2=1,VLOOKUP($B91,loanData[],10,FALSE),EZ94),0)</f>
        <v>0</v>
      </c>
      <c r="FB91" s="6">
        <f ca="1">IFERROR(IF(FB$2=1,VLOOKUP($B91,loanData[],10,FALSE),FA94),0)</f>
        <v>0</v>
      </c>
      <c r="FC91" s="6">
        <f ca="1">IFERROR(IF(FC$2=1,VLOOKUP($B91,loanData[],10,FALSE),FB94),0)</f>
        <v>0</v>
      </c>
      <c r="FD91" s="6">
        <f ca="1">IFERROR(IF(FD$2=1,VLOOKUP($B91,loanData[],10,FALSE),FC94),0)</f>
        <v>0</v>
      </c>
      <c r="FE91" s="6">
        <f ca="1">IFERROR(IF(FE$2=1,VLOOKUP($B91,loanData[],10,FALSE),FD94),0)</f>
        <v>0</v>
      </c>
      <c r="FF91" s="6">
        <f ca="1">IFERROR(IF(FF$2=1,VLOOKUP($B91,loanData[],10,FALSE),FE94),0)</f>
        <v>0</v>
      </c>
      <c r="FG91" s="6">
        <f ca="1">IFERROR(IF(FG$2=1,VLOOKUP($B91,loanData[],10,FALSE),FF94),0)</f>
        <v>0</v>
      </c>
      <c r="FH91" s="6">
        <f ca="1">IFERROR(IF(FH$2=1,VLOOKUP($B91,loanData[],10,FALSE),FG94),0)</f>
        <v>0</v>
      </c>
      <c r="FI91" s="6">
        <f ca="1">IFERROR(IF(FI$2=1,VLOOKUP($B91,loanData[],10,FALSE),FH94),0)</f>
        <v>0</v>
      </c>
      <c r="FJ91" s="6">
        <f ca="1">IFERROR(IF(FJ$2=1,VLOOKUP($B91,loanData[],10,FALSE),FI94),0)</f>
        <v>0</v>
      </c>
      <c r="FK91" s="6">
        <f ca="1">IFERROR(IF(FK$2=1,VLOOKUP($B91,loanData[],10,FALSE),FJ94),0)</f>
        <v>0</v>
      </c>
      <c r="FL91" s="6">
        <f ca="1">IFERROR(IF(FL$2=1,VLOOKUP($B91,loanData[],10,FALSE),FK94),0)</f>
        <v>0</v>
      </c>
      <c r="FM91" s="6">
        <f ca="1">IFERROR(IF(FM$2=1,VLOOKUP($B91,loanData[],10,FALSE),FL94),0)</f>
        <v>0</v>
      </c>
      <c r="FN91" s="6">
        <f ca="1">IFERROR(IF(FN$2=1,VLOOKUP($B91,loanData[],10,FALSE),FM94),0)</f>
        <v>0</v>
      </c>
      <c r="FO91" s="6">
        <f ca="1">IFERROR(IF(FO$2=1,VLOOKUP($B91,loanData[],10,FALSE),FN94),0)</f>
        <v>0</v>
      </c>
      <c r="FP91" s="6">
        <f ca="1">IFERROR(IF(FP$2=1,VLOOKUP($B91,loanData[],10,FALSE),FO94),0)</f>
        <v>0</v>
      </c>
      <c r="FQ91" s="6">
        <f ca="1">IFERROR(IF(FQ$2=1,VLOOKUP($B91,loanData[],10,FALSE),FP94),0)</f>
        <v>0</v>
      </c>
      <c r="FR91" s="6">
        <f ca="1">IFERROR(IF(FR$2=1,VLOOKUP($B91,loanData[],10,FALSE),FQ94),0)</f>
        <v>0</v>
      </c>
      <c r="FS91" s="6">
        <f ca="1">IFERROR(IF(FS$2=1,VLOOKUP($B91,loanData[],10,FALSE),FR94),0)</f>
        <v>0</v>
      </c>
      <c r="FT91" s="6">
        <f ca="1">IFERROR(IF(FT$2=1,VLOOKUP($B91,loanData[],10,FALSE),FS94),0)</f>
        <v>0</v>
      </c>
      <c r="FU91" s="6">
        <f ca="1">IFERROR(IF(FU$2=1,VLOOKUP($B91,loanData[],10,FALSE),FT94),0)</f>
        <v>0</v>
      </c>
      <c r="FV91" s="6">
        <f ca="1">IFERROR(IF(FV$2=1,VLOOKUP($B91,loanData[],10,FALSE),FU94),0)</f>
        <v>0</v>
      </c>
      <c r="FW91" s="6">
        <f ca="1">IFERROR(IF(FW$2=1,VLOOKUP($B91,loanData[],10,FALSE),FV94),0)</f>
        <v>0</v>
      </c>
      <c r="FX91" s="6">
        <f ca="1">IFERROR(IF(FX$2=1,VLOOKUP($B91,loanData[],10,FALSE),FW94),0)</f>
        <v>0</v>
      </c>
      <c r="FY91" s="6">
        <f ca="1">IFERROR(IF(FY$2=1,VLOOKUP($B91,loanData[],10,FALSE),FX94),0)</f>
        <v>0</v>
      </c>
      <c r="FZ91" s="6">
        <f ca="1">IFERROR(IF(FZ$2=1,VLOOKUP($B91,loanData[],10,FALSE),FY94),0)</f>
        <v>0</v>
      </c>
      <c r="GA91" s="6">
        <f ca="1">IFERROR(IF(GA$2=1,VLOOKUP($B91,loanData[],10,FALSE),FZ94),0)</f>
        <v>0</v>
      </c>
      <c r="GB91" s="6">
        <f ca="1">IFERROR(IF(GB$2=1,VLOOKUP($B91,loanData[],10,FALSE),GA94),0)</f>
        <v>0</v>
      </c>
      <c r="GC91" s="6">
        <f ca="1">IFERROR(IF(GC$2=1,VLOOKUP($B91,loanData[],10,FALSE),GB94),0)</f>
        <v>0</v>
      </c>
      <c r="GD91" s="6">
        <f ca="1">IFERROR(IF(GD$2=1,VLOOKUP($B91,loanData[],10,FALSE),GC94),0)</f>
        <v>0</v>
      </c>
      <c r="GE91" s="6">
        <f ca="1">IFERROR(IF(GE$2=1,VLOOKUP($B91,loanData[],10,FALSE),GD94),0)</f>
        <v>0</v>
      </c>
      <c r="GF91" s="6">
        <f ca="1">IFERROR(IF(GF$2=1,VLOOKUP($B91,loanData[],10,FALSE),GE94),0)</f>
        <v>0</v>
      </c>
      <c r="GG91" s="6">
        <f ca="1">IFERROR(IF(GG$2=1,VLOOKUP($B91,loanData[],10,FALSE),GF94),0)</f>
        <v>0</v>
      </c>
      <c r="GH91" s="6">
        <f ca="1">IFERROR(IF(GH$2=1,VLOOKUP($B91,loanData[],10,FALSE),GG94),0)</f>
        <v>0</v>
      </c>
      <c r="GI91" s="6">
        <f ca="1">IFERROR(IF(GI$2=1,VLOOKUP($B91,loanData[],10,FALSE),GH94),0)</f>
        <v>0</v>
      </c>
      <c r="GJ91" s="6">
        <f ca="1">IFERROR(IF(GJ$2=1,VLOOKUP($B91,loanData[],10,FALSE),GI94),0)</f>
        <v>0</v>
      </c>
      <c r="GK91" s="6">
        <f ca="1">IFERROR(IF(GK$2=1,VLOOKUP($B91,loanData[],10,FALSE),GJ94),0)</f>
        <v>0</v>
      </c>
      <c r="GL91" s="6">
        <f ca="1">IFERROR(IF(GL$2=1,VLOOKUP($B91,loanData[],10,FALSE),GK94),0)</f>
        <v>0</v>
      </c>
      <c r="GM91" s="6">
        <f ca="1">IFERROR(IF(GM$2=1,VLOOKUP($B91,loanData[],10,FALSE),GL94),0)</f>
        <v>0</v>
      </c>
    </row>
    <row r="92" spans="2:195" x14ac:dyDescent="0.25">
      <c r="B92" s="7">
        <f>IFERROR(VLOOKUP($B91,loanData[],2,FALSE),"")</f>
        <v>0</v>
      </c>
      <c r="E92" s="8" t="s">
        <v>6</v>
      </c>
      <c r="F92" s="8"/>
      <c r="G92" s="3">
        <f ca="1">IFERROR(G91*(VLOOKUP($B91,loanData[],7,FALSE)/12),0)</f>
        <v>0</v>
      </c>
      <c r="H92" s="3">
        <f ca="1">IFERROR(H91*(VLOOKUP($B91,loanData[],7,FALSE)/12),0)</f>
        <v>0</v>
      </c>
      <c r="I92" s="3">
        <f ca="1">IFERROR(I91*(VLOOKUP($B91,loanData[],7,FALSE)/12),0)</f>
        <v>0</v>
      </c>
      <c r="J92" s="3">
        <f ca="1">IFERROR(J91*(VLOOKUP($B91,loanData[],7,FALSE)/12),0)</f>
        <v>0</v>
      </c>
      <c r="K92" s="3">
        <f ca="1">IFERROR(K91*(VLOOKUP($B91,loanData[],7,FALSE)/12),0)</f>
        <v>0</v>
      </c>
      <c r="L92" s="3">
        <f ca="1">IFERROR(L91*(VLOOKUP($B91,loanData[],7,FALSE)/12),0)</f>
        <v>0</v>
      </c>
      <c r="M92" s="3">
        <f ca="1">IFERROR(M91*(VLOOKUP($B91,loanData[],7,FALSE)/12),0)</f>
        <v>0</v>
      </c>
      <c r="N92" s="3">
        <f ca="1">IFERROR(N91*(VLOOKUP($B91,loanData[],7,FALSE)/12),0)</f>
        <v>0</v>
      </c>
      <c r="O92" s="3">
        <f ca="1">IFERROR(O91*(VLOOKUP($B91,loanData[],7,FALSE)/12),0)</f>
        <v>0</v>
      </c>
      <c r="P92" s="3">
        <f ca="1">IFERROR(P91*(VLOOKUP($B91,loanData[],7,FALSE)/12),0)</f>
        <v>0</v>
      </c>
      <c r="Q92" s="3">
        <f ca="1">IFERROR(Q91*(VLOOKUP($B91,loanData[],7,FALSE)/12),0)</f>
        <v>0</v>
      </c>
      <c r="R92" s="3">
        <f ca="1">IFERROR(R91*(VLOOKUP($B91,loanData[],7,FALSE)/12),0)</f>
        <v>0</v>
      </c>
      <c r="S92" s="3">
        <f ca="1">IFERROR(S91*(VLOOKUP($B91,loanData[],7,FALSE)/12),0)</f>
        <v>0</v>
      </c>
      <c r="T92" s="3">
        <f ca="1">IFERROR(T91*(VLOOKUP($B91,loanData[],7,FALSE)/12),0)</f>
        <v>0</v>
      </c>
      <c r="U92" s="3">
        <f ca="1">IFERROR(U91*(VLOOKUP($B91,loanData[],7,FALSE)/12),0)</f>
        <v>0</v>
      </c>
      <c r="V92" s="3">
        <f ca="1">IFERROR(V91*(VLOOKUP($B91,loanData[],7,FALSE)/12),0)</f>
        <v>0</v>
      </c>
      <c r="W92" s="3">
        <f ca="1">IFERROR(W91*(VLOOKUP($B91,loanData[],7,FALSE)/12),0)</f>
        <v>0</v>
      </c>
      <c r="X92" s="3">
        <f ca="1">IFERROR(X91*(VLOOKUP($B91,loanData[],7,FALSE)/12),0)</f>
        <v>0</v>
      </c>
      <c r="Y92" s="3">
        <f ca="1">IFERROR(Y91*(VLOOKUP($B91,loanData[],7,FALSE)/12),0)</f>
        <v>0</v>
      </c>
      <c r="Z92" s="3">
        <f ca="1">IFERROR(Z91*(VLOOKUP($B91,loanData[],7,FALSE)/12),0)</f>
        <v>0</v>
      </c>
      <c r="AA92" s="3">
        <f ca="1">IFERROR(AA91*(VLOOKUP($B91,loanData[],7,FALSE)/12),0)</f>
        <v>0</v>
      </c>
      <c r="AB92" s="3">
        <f ca="1">IFERROR(AB91*(VLOOKUP($B91,loanData[],7,FALSE)/12),0)</f>
        <v>0</v>
      </c>
      <c r="AC92" s="3">
        <f ca="1">IFERROR(AC91*(VLOOKUP($B91,loanData[],7,FALSE)/12),0)</f>
        <v>0</v>
      </c>
      <c r="AD92" s="3">
        <f ca="1">IFERROR(AD91*(VLOOKUP($B91,loanData[],7,FALSE)/12),0)</f>
        <v>0</v>
      </c>
      <c r="AE92" s="3">
        <f ca="1">IFERROR(AE91*(VLOOKUP($B91,loanData[],7,FALSE)/12),0)</f>
        <v>0</v>
      </c>
      <c r="AF92" s="3">
        <f ca="1">IFERROR(AF91*(VLOOKUP($B91,loanData[],7,FALSE)/12),0)</f>
        <v>0</v>
      </c>
      <c r="AG92" s="3">
        <f ca="1">IFERROR(AG91*(VLOOKUP($B91,loanData[],7,FALSE)/12),0)</f>
        <v>0</v>
      </c>
      <c r="AH92" s="3">
        <f ca="1">IFERROR(AH91*(VLOOKUP($B91,loanData[],7,FALSE)/12),0)</f>
        <v>0</v>
      </c>
      <c r="AI92" s="3">
        <f ca="1">IFERROR(AI91*(VLOOKUP($B91,loanData[],7,FALSE)/12),0)</f>
        <v>0</v>
      </c>
      <c r="AJ92" s="3">
        <f ca="1">IFERROR(AJ91*(VLOOKUP($B91,loanData[],7,FALSE)/12),0)</f>
        <v>0</v>
      </c>
      <c r="AK92" s="3">
        <f ca="1">IFERROR(AK91*(VLOOKUP($B91,loanData[],7,FALSE)/12),0)</f>
        <v>0</v>
      </c>
      <c r="AL92" s="3">
        <f ca="1">IFERROR(AL91*(VLOOKUP($B91,loanData[],7,FALSE)/12),0)</f>
        <v>0</v>
      </c>
      <c r="AM92" s="3">
        <f ca="1">IFERROR(AM91*(VLOOKUP($B91,loanData[],7,FALSE)/12),0)</f>
        <v>0</v>
      </c>
      <c r="AN92" s="3">
        <f ca="1">IFERROR(AN91*(VLOOKUP($B91,loanData[],7,FALSE)/12),0)</f>
        <v>0</v>
      </c>
      <c r="AO92" s="3">
        <f ca="1">IFERROR(AO91*(VLOOKUP($B91,loanData[],7,FALSE)/12),0)</f>
        <v>0</v>
      </c>
      <c r="AP92" s="3">
        <f ca="1">IFERROR(AP91*(VLOOKUP($B91,loanData[],7,FALSE)/12),0)</f>
        <v>0</v>
      </c>
      <c r="AQ92" s="3">
        <f ca="1">IFERROR(AQ91*(VLOOKUP($B91,loanData[],7,FALSE)/12),0)</f>
        <v>0</v>
      </c>
      <c r="AR92" s="3">
        <f ca="1">IFERROR(AR91*(VLOOKUP($B91,loanData[],7,FALSE)/12),0)</f>
        <v>0</v>
      </c>
      <c r="AS92" s="3">
        <f ca="1">IFERROR(AS91*(VLOOKUP($B91,loanData[],7,FALSE)/12),0)</f>
        <v>0</v>
      </c>
      <c r="AT92" s="3">
        <f ca="1">IFERROR(AT91*(VLOOKUP($B91,loanData[],7,FALSE)/12),0)</f>
        <v>0</v>
      </c>
      <c r="AU92" s="3">
        <f ca="1">IFERROR(AU91*(VLOOKUP($B91,loanData[],7,FALSE)/12),0)</f>
        <v>0</v>
      </c>
      <c r="AV92" s="3">
        <f ca="1">IFERROR(AV91*(VLOOKUP($B91,loanData[],7,FALSE)/12),0)</f>
        <v>0</v>
      </c>
      <c r="AW92" s="3">
        <f ca="1">IFERROR(AW91*(VLOOKUP($B91,loanData[],7,FALSE)/12),0)</f>
        <v>0</v>
      </c>
      <c r="AX92" s="3">
        <f ca="1">IFERROR(AX91*(VLOOKUP($B91,loanData[],7,FALSE)/12),0)</f>
        <v>0</v>
      </c>
      <c r="AY92" s="3">
        <f ca="1">IFERROR(AY91*(VLOOKUP($B91,loanData[],7,FALSE)/12),0)</f>
        <v>0</v>
      </c>
      <c r="AZ92" s="3">
        <f ca="1">IFERROR(AZ91*(VLOOKUP($B91,loanData[],7,FALSE)/12),0)</f>
        <v>0</v>
      </c>
      <c r="BA92" s="3">
        <f ca="1">IFERROR(BA91*(VLOOKUP($B91,loanData[],7,FALSE)/12),0)</f>
        <v>0</v>
      </c>
      <c r="BB92" s="3">
        <f ca="1">IFERROR(BB91*(VLOOKUP($B91,loanData[],7,FALSE)/12),0)</f>
        <v>0</v>
      </c>
      <c r="BC92" s="3">
        <f ca="1">IFERROR(BC91*(VLOOKUP($B91,loanData[],7,FALSE)/12),0)</f>
        <v>0</v>
      </c>
      <c r="BD92" s="3">
        <f ca="1">IFERROR(BD91*(VLOOKUP($B91,loanData[],7,FALSE)/12),0)</f>
        <v>0</v>
      </c>
      <c r="BE92" s="3">
        <f ca="1">IFERROR(BE91*(VLOOKUP($B91,loanData[],7,FALSE)/12),0)</f>
        <v>0</v>
      </c>
      <c r="BF92" s="3">
        <f ca="1">IFERROR(BF91*(VLOOKUP($B91,loanData[],7,FALSE)/12),0)</f>
        <v>0</v>
      </c>
      <c r="BG92" s="3">
        <f ca="1">IFERROR(BG91*(VLOOKUP($B91,loanData[],7,FALSE)/12),0)</f>
        <v>0</v>
      </c>
      <c r="BH92" s="3">
        <f ca="1">IFERROR(BH91*(VLOOKUP($B91,loanData[],7,FALSE)/12),0)</f>
        <v>0</v>
      </c>
      <c r="BI92" s="3">
        <f ca="1">IFERROR(BI91*(VLOOKUP($B91,loanData[],7,FALSE)/12),0)</f>
        <v>0</v>
      </c>
      <c r="BJ92" s="3">
        <f ca="1">IFERROR(BJ91*(VLOOKUP($B91,loanData[],7,FALSE)/12),0)</f>
        <v>0</v>
      </c>
      <c r="BK92" s="3">
        <f ca="1">IFERROR(BK91*(VLOOKUP($B91,loanData[],7,FALSE)/12),0)</f>
        <v>0</v>
      </c>
      <c r="BL92" s="3">
        <f ca="1">IFERROR(BL91*(VLOOKUP($B91,loanData[],7,FALSE)/12),0)</f>
        <v>0</v>
      </c>
      <c r="BM92" s="3">
        <f ca="1">IFERROR(BM91*(VLOOKUP($B91,loanData[],7,FALSE)/12),0)</f>
        <v>0</v>
      </c>
      <c r="BN92" s="3">
        <f ca="1">IFERROR(BN91*(VLOOKUP($B91,loanData[],7,FALSE)/12),0)</f>
        <v>0</v>
      </c>
      <c r="BO92" s="3">
        <f ca="1">IFERROR(BO91*(VLOOKUP($B91,loanData[],7,FALSE)/12),0)</f>
        <v>0</v>
      </c>
      <c r="BP92" s="3">
        <f ca="1">IFERROR(BP91*(VLOOKUP($B91,loanData[],7,FALSE)/12),0)</f>
        <v>0</v>
      </c>
      <c r="BQ92" s="3">
        <f ca="1">IFERROR(BQ91*(VLOOKUP($B91,loanData[],7,FALSE)/12),0)</f>
        <v>0</v>
      </c>
      <c r="BR92" s="3">
        <f ca="1">IFERROR(BR91*(VLOOKUP($B91,loanData[],7,FALSE)/12),0)</f>
        <v>0</v>
      </c>
      <c r="BS92" s="3">
        <f ca="1">IFERROR(BS91*(VLOOKUP($B91,loanData[],7,FALSE)/12),0)</f>
        <v>0</v>
      </c>
      <c r="BT92" s="3">
        <f ca="1">IFERROR(BT91*(VLOOKUP($B91,loanData[],7,FALSE)/12),0)</f>
        <v>0</v>
      </c>
      <c r="BU92" s="3">
        <f ca="1">IFERROR(BU91*(VLOOKUP($B91,loanData[],7,FALSE)/12),0)</f>
        <v>0</v>
      </c>
      <c r="BV92" s="3">
        <f ca="1">IFERROR(BV91*(VLOOKUP($B91,loanData[],7,FALSE)/12),0)</f>
        <v>0</v>
      </c>
      <c r="BW92" s="3">
        <f ca="1">IFERROR(BW91*(VLOOKUP($B91,loanData[],7,FALSE)/12),0)</f>
        <v>0</v>
      </c>
      <c r="BX92" s="3">
        <f ca="1">IFERROR(BX91*(VLOOKUP($B91,loanData[],7,FALSE)/12),0)</f>
        <v>0</v>
      </c>
      <c r="BY92" s="3">
        <f ca="1">IFERROR(BY91*(VLOOKUP($B91,loanData[],7,FALSE)/12),0)</f>
        <v>0</v>
      </c>
      <c r="BZ92" s="3">
        <f ca="1">IFERROR(BZ91*(VLOOKUP($B91,loanData[],7,FALSE)/12),0)</f>
        <v>0</v>
      </c>
      <c r="CA92" s="3">
        <f ca="1">IFERROR(CA91*(VLOOKUP($B91,loanData[],7,FALSE)/12),0)</f>
        <v>0</v>
      </c>
      <c r="CB92" s="3">
        <f ca="1">IFERROR(CB91*(VLOOKUP($B91,loanData[],7,FALSE)/12),0)</f>
        <v>0</v>
      </c>
      <c r="CC92" s="3">
        <f ca="1">IFERROR(CC91*(VLOOKUP($B91,loanData[],7,FALSE)/12),0)</f>
        <v>0</v>
      </c>
      <c r="CD92" s="3">
        <f ca="1">IFERROR(CD91*(VLOOKUP($B91,loanData[],7,FALSE)/12),0)</f>
        <v>0</v>
      </c>
      <c r="CE92" s="3">
        <f ca="1">IFERROR(CE91*(VLOOKUP($B91,loanData[],7,FALSE)/12),0)</f>
        <v>0</v>
      </c>
      <c r="CF92" s="3">
        <f ca="1">IFERROR(CF91*(VLOOKUP($B91,loanData[],7,FALSE)/12),0)</f>
        <v>0</v>
      </c>
      <c r="CG92" s="3">
        <f ca="1">IFERROR(CG91*(VLOOKUP($B91,loanData[],7,FALSE)/12),0)</f>
        <v>0</v>
      </c>
      <c r="CH92" s="3">
        <f ca="1">IFERROR(CH91*(VLOOKUP($B91,loanData[],7,FALSE)/12),0)</f>
        <v>0</v>
      </c>
      <c r="CI92" s="3">
        <f ca="1">IFERROR(CI91*(VLOOKUP($B91,loanData[],7,FALSE)/12),0)</f>
        <v>0</v>
      </c>
      <c r="CJ92" s="3">
        <f ca="1">IFERROR(CJ91*(VLOOKUP($B91,loanData[],7,FALSE)/12),0)</f>
        <v>0</v>
      </c>
      <c r="CK92" s="3">
        <f ca="1">IFERROR(CK91*(VLOOKUP($B91,loanData[],7,FALSE)/12),0)</f>
        <v>0</v>
      </c>
      <c r="CL92" s="3">
        <f ca="1">IFERROR(CL91*(VLOOKUP($B91,loanData[],7,FALSE)/12),0)</f>
        <v>0</v>
      </c>
      <c r="CM92" s="3">
        <f ca="1">IFERROR(CM91*(VLOOKUP($B91,loanData[],7,FALSE)/12),0)</f>
        <v>0</v>
      </c>
      <c r="CN92" s="3">
        <f ca="1">IFERROR(CN91*(VLOOKUP($B91,loanData[],7,FALSE)/12),0)</f>
        <v>0</v>
      </c>
      <c r="CO92" s="3">
        <f ca="1">IFERROR(CO91*(VLOOKUP($B91,loanData[],7,FALSE)/12),0)</f>
        <v>0</v>
      </c>
      <c r="CP92" s="3">
        <f ca="1">IFERROR(CP91*(VLOOKUP($B91,loanData[],7,FALSE)/12),0)</f>
        <v>0</v>
      </c>
      <c r="CQ92" s="3">
        <f ca="1">IFERROR(CQ91*(VLOOKUP($B91,loanData[],7,FALSE)/12),0)</f>
        <v>0</v>
      </c>
      <c r="CR92" s="3">
        <f ca="1">IFERROR(CR91*(VLOOKUP($B91,loanData[],7,FALSE)/12),0)</f>
        <v>0</v>
      </c>
      <c r="CS92" s="3">
        <f ca="1">IFERROR(CS91*(VLOOKUP($B91,loanData[],7,FALSE)/12),0)</f>
        <v>0</v>
      </c>
      <c r="CT92" s="3">
        <f ca="1">IFERROR(CT91*(VLOOKUP($B91,loanData[],7,FALSE)/12),0)</f>
        <v>0</v>
      </c>
      <c r="CU92" s="3">
        <f ca="1">IFERROR(CU91*(VLOOKUP($B91,loanData[],7,FALSE)/12),0)</f>
        <v>0</v>
      </c>
      <c r="CV92" s="3">
        <f ca="1">IFERROR(CV91*(VLOOKUP($B91,loanData[],7,FALSE)/12),0)</f>
        <v>0</v>
      </c>
      <c r="CW92" s="3">
        <f ca="1">IFERROR(CW91*(VLOOKUP($B91,loanData[],7,FALSE)/12),0)</f>
        <v>0</v>
      </c>
      <c r="CX92" s="3">
        <f ca="1">IFERROR(CX91*(VLOOKUP($B91,loanData[],7,FALSE)/12),0)</f>
        <v>0</v>
      </c>
      <c r="CY92" s="3">
        <f ca="1">IFERROR(CY91*(VLOOKUP($B91,loanData[],7,FALSE)/12),0)</f>
        <v>0</v>
      </c>
      <c r="CZ92" s="3">
        <f ca="1">IFERROR(CZ91*(VLOOKUP($B91,loanData[],7,FALSE)/12),0)</f>
        <v>0</v>
      </c>
      <c r="DA92" s="3">
        <f ca="1">IFERROR(DA91*(VLOOKUP($B91,loanData[],7,FALSE)/12),0)</f>
        <v>0</v>
      </c>
      <c r="DB92" s="3">
        <f ca="1">IFERROR(DB91*(VLOOKUP($B91,loanData[],7,FALSE)/12),0)</f>
        <v>0</v>
      </c>
      <c r="DC92" s="3">
        <f ca="1">IFERROR(DC91*(VLOOKUP($B91,loanData[],7,FALSE)/12),0)</f>
        <v>0</v>
      </c>
      <c r="DD92" s="3">
        <f ca="1">IFERROR(DD91*(VLOOKUP($B91,loanData[],7,FALSE)/12),0)</f>
        <v>0</v>
      </c>
      <c r="DE92" s="3">
        <f ca="1">IFERROR(DE91*(VLOOKUP($B91,loanData[],7,FALSE)/12),0)</f>
        <v>0</v>
      </c>
      <c r="DF92" s="3">
        <f ca="1">IFERROR(DF91*(VLOOKUP($B91,loanData[],7,FALSE)/12),0)</f>
        <v>0</v>
      </c>
      <c r="DG92" s="3">
        <f ca="1">IFERROR(DG91*(VLOOKUP($B91,loanData[],7,FALSE)/12),0)</f>
        <v>0</v>
      </c>
      <c r="DH92" s="3">
        <f ca="1">IFERROR(DH91*(VLOOKUP($B91,loanData[],7,FALSE)/12),0)</f>
        <v>0</v>
      </c>
      <c r="DI92" s="3">
        <f ca="1">IFERROR(DI91*(VLOOKUP($B91,loanData[],7,FALSE)/12),0)</f>
        <v>0</v>
      </c>
      <c r="DJ92" s="3">
        <f ca="1">IFERROR(DJ91*(VLOOKUP($B91,loanData[],7,FALSE)/12),0)</f>
        <v>0</v>
      </c>
      <c r="DK92" s="3">
        <f ca="1">IFERROR(DK91*(VLOOKUP($B91,loanData[],7,FALSE)/12),0)</f>
        <v>0</v>
      </c>
      <c r="DL92" s="3">
        <f ca="1">IFERROR(DL91*(VLOOKUP($B91,loanData[],7,FALSE)/12),0)</f>
        <v>0</v>
      </c>
      <c r="DM92" s="3">
        <f ca="1">IFERROR(DM91*(VLOOKUP($B91,loanData[],7,FALSE)/12),0)</f>
        <v>0</v>
      </c>
      <c r="DN92" s="3">
        <f ca="1">IFERROR(DN91*(VLOOKUP($B91,loanData[],7,FALSE)/12),0)</f>
        <v>0</v>
      </c>
      <c r="DO92" s="3">
        <f ca="1">IFERROR(DO91*(VLOOKUP($B91,loanData[],7,FALSE)/12),0)</f>
        <v>0</v>
      </c>
      <c r="DP92" s="3">
        <f ca="1">IFERROR(DP91*(VLOOKUP($B91,loanData[],7,FALSE)/12),0)</f>
        <v>0</v>
      </c>
      <c r="DQ92" s="3">
        <f ca="1">IFERROR(DQ91*(VLOOKUP($B91,loanData[],7,FALSE)/12),0)</f>
        <v>0</v>
      </c>
      <c r="DR92" s="3">
        <f ca="1">IFERROR(DR91*(VLOOKUP($B91,loanData[],7,FALSE)/12),0)</f>
        <v>0</v>
      </c>
      <c r="DS92" s="3">
        <f ca="1">IFERROR(DS91*(VLOOKUP($B91,loanData[],7,FALSE)/12),0)</f>
        <v>0</v>
      </c>
      <c r="DT92" s="3">
        <f ca="1">IFERROR(DT91*(VLOOKUP($B91,loanData[],7,FALSE)/12),0)</f>
        <v>0</v>
      </c>
      <c r="DU92" s="3">
        <f ca="1">IFERROR(DU91*(VLOOKUP($B91,loanData[],7,FALSE)/12),0)</f>
        <v>0</v>
      </c>
      <c r="DV92" s="3">
        <f ca="1">IFERROR(DV91*(VLOOKUP($B91,loanData[],7,FALSE)/12),0)</f>
        <v>0</v>
      </c>
      <c r="DW92" s="3">
        <f ca="1">IFERROR(DW91*(VLOOKUP($B91,loanData[],7,FALSE)/12),0)</f>
        <v>0</v>
      </c>
      <c r="DX92" s="3">
        <f ca="1">IFERROR(DX91*(VLOOKUP($B91,loanData[],7,FALSE)/12),0)</f>
        <v>0</v>
      </c>
      <c r="DY92" s="3">
        <f ca="1">IFERROR(DY91*(VLOOKUP($B91,loanData[],7,FALSE)/12),0)</f>
        <v>0</v>
      </c>
      <c r="DZ92" s="3">
        <f ca="1">IFERROR(DZ91*(VLOOKUP($B91,loanData[],7,FALSE)/12),0)</f>
        <v>0</v>
      </c>
      <c r="EA92" s="3">
        <f ca="1">IFERROR(EA91*(VLOOKUP($B91,loanData[],7,FALSE)/12),0)</f>
        <v>0</v>
      </c>
      <c r="EB92" s="3">
        <f ca="1">IFERROR(EB91*(VLOOKUP($B91,loanData[],7,FALSE)/12),0)</f>
        <v>0</v>
      </c>
      <c r="EC92" s="3">
        <f ca="1">IFERROR(EC91*(VLOOKUP($B91,loanData[],7,FALSE)/12),0)</f>
        <v>0</v>
      </c>
      <c r="ED92" s="3">
        <f ca="1">IFERROR(ED91*(VLOOKUP($B91,loanData[],7,FALSE)/12),0)</f>
        <v>0</v>
      </c>
      <c r="EE92" s="3">
        <f ca="1">IFERROR(EE91*(VLOOKUP($B91,loanData[],7,FALSE)/12),0)</f>
        <v>0</v>
      </c>
      <c r="EF92" s="3">
        <f ca="1">IFERROR(EF91*(VLOOKUP($B91,loanData[],7,FALSE)/12),0)</f>
        <v>0</v>
      </c>
      <c r="EG92" s="3">
        <f ca="1">IFERROR(EG91*(VLOOKUP($B91,loanData[],7,FALSE)/12),0)</f>
        <v>0</v>
      </c>
      <c r="EH92" s="3">
        <f ca="1">IFERROR(EH91*(VLOOKUP($B91,loanData[],7,FALSE)/12),0)</f>
        <v>0</v>
      </c>
      <c r="EI92" s="3">
        <f ca="1">IFERROR(EI91*(VLOOKUP($B91,loanData[],7,FALSE)/12),0)</f>
        <v>0</v>
      </c>
      <c r="EJ92" s="3">
        <f ca="1">IFERROR(EJ91*(VLOOKUP($B91,loanData[],7,FALSE)/12),0)</f>
        <v>0</v>
      </c>
      <c r="EK92" s="3">
        <f ca="1">IFERROR(EK91*(VLOOKUP($B91,loanData[],7,FALSE)/12),0)</f>
        <v>0</v>
      </c>
      <c r="EL92" s="3">
        <f ca="1">IFERROR(EL91*(VLOOKUP($B91,loanData[],7,FALSE)/12),0)</f>
        <v>0</v>
      </c>
      <c r="EM92" s="3">
        <f ca="1">IFERROR(EM91*(VLOOKUP($B91,loanData[],7,FALSE)/12),0)</f>
        <v>0</v>
      </c>
      <c r="EN92" s="3">
        <f ca="1">IFERROR(EN91*(VLOOKUP($B91,loanData[],7,FALSE)/12),0)</f>
        <v>0</v>
      </c>
      <c r="EO92" s="3">
        <f ca="1">IFERROR(EO91*(VLOOKUP($B91,loanData[],7,FALSE)/12),0)</f>
        <v>0</v>
      </c>
      <c r="EP92" s="3">
        <f ca="1">IFERROR(EP91*(VLOOKUP($B91,loanData[],7,FALSE)/12),0)</f>
        <v>0</v>
      </c>
      <c r="EQ92" s="3">
        <f ca="1">IFERROR(EQ91*(VLOOKUP($B91,loanData[],7,FALSE)/12),0)</f>
        <v>0</v>
      </c>
      <c r="ER92" s="3">
        <f ca="1">IFERROR(ER91*(VLOOKUP($B91,loanData[],7,FALSE)/12),0)</f>
        <v>0</v>
      </c>
      <c r="ES92" s="3">
        <f ca="1">IFERROR(ES91*(VLOOKUP($B91,loanData[],7,FALSE)/12),0)</f>
        <v>0</v>
      </c>
      <c r="ET92" s="3">
        <f ca="1">IFERROR(ET91*(VLOOKUP($B91,loanData[],7,FALSE)/12),0)</f>
        <v>0</v>
      </c>
      <c r="EU92" s="3">
        <f ca="1">IFERROR(EU91*(VLOOKUP($B91,loanData[],7,FALSE)/12),0)</f>
        <v>0</v>
      </c>
      <c r="EV92" s="3">
        <f ca="1">IFERROR(EV91*(VLOOKUP($B91,loanData[],7,FALSE)/12),0)</f>
        <v>0</v>
      </c>
      <c r="EW92" s="3">
        <f ca="1">IFERROR(EW91*(VLOOKUP($B91,loanData[],7,FALSE)/12),0)</f>
        <v>0</v>
      </c>
      <c r="EX92" s="3">
        <f ca="1">IFERROR(EX91*(VLOOKUP($B91,loanData[],7,FALSE)/12),0)</f>
        <v>0</v>
      </c>
      <c r="EY92" s="3">
        <f ca="1">IFERROR(EY91*(VLOOKUP($B91,loanData[],7,FALSE)/12),0)</f>
        <v>0</v>
      </c>
      <c r="EZ92" s="3">
        <f ca="1">IFERROR(EZ91*(VLOOKUP($B91,loanData[],7,FALSE)/12),0)</f>
        <v>0</v>
      </c>
      <c r="FA92" s="3">
        <f ca="1">IFERROR(FA91*(VLOOKUP($B91,loanData[],7,FALSE)/12),0)</f>
        <v>0</v>
      </c>
      <c r="FB92" s="3">
        <f ca="1">IFERROR(FB91*(VLOOKUP($B91,loanData[],7,FALSE)/12),0)</f>
        <v>0</v>
      </c>
      <c r="FC92" s="3">
        <f ca="1">IFERROR(FC91*(VLOOKUP($B91,loanData[],7,FALSE)/12),0)</f>
        <v>0</v>
      </c>
      <c r="FD92" s="3">
        <f ca="1">IFERROR(FD91*(VLOOKUP($B91,loanData[],7,FALSE)/12),0)</f>
        <v>0</v>
      </c>
      <c r="FE92" s="3">
        <f ca="1">IFERROR(FE91*(VLOOKUP($B91,loanData[],7,FALSE)/12),0)</f>
        <v>0</v>
      </c>
      <c r="FF92" s="3">
        <f ca="1">IFERROR(FF91*(VLOOKUP($B91,loanData[],7,FALSE)/12),0)</f>
        <v>0</v>
      </c>
      <c r="FG92" s="3">
        <f ca="1">IFERROR(FG91*(VLOOKUP($B91,loanData[],7,FALSE)/12),0)</f>
        <v>0</v>
      </c>
      <c r="FH92" s="3">
        <f ca="1">IFERROR(FH91*(VLOOKUP($B91,loanData[],7,FALSE)/12),0)</f>
        <v>0</v>
      </c>
      <c r="FI92" s="3">
        <f ca="1">IFERROR(FI91*(VLOOKUP($B91,loanData[],7,FALSE)/12),0)</f>
        <v>0</v>
      </c>
      <c r="FJ92" s="3">
        <f ca="1">IFERROR(FJ91*(VLOOKUP($B91,loanData[],7,FALSE)/12),0)</f>
        <v>0</v>
      </c>
      <c r="FK92" s="3">
        <f ca="1">IFERROR(FK91*(VLOOKUP($B91,loanData[],7,FALSE)/12),0)</f>
        <v>0</v>
      </c>
      <c r="FL92" s="3">
        <f ca="1">IFERROR(FL91*(VLOOKUP($B91,loanData[],7,FALSE)/12),0)</f>
        <v>0</v>
      </c>
      <c r="FM92" s="3">
        <f ca="1">IFERROR(FM91*(VLOOKUP($B91,loanData[],7,FALSE)/12),0)</f>
        <v>0</v>
      </c>
      <c r="FN92" s="3">
        <f ca="1">IFERROR(FN91*(VLOOKUP($B91,loanData[],7,FALSE)/12),0)</f>
        <v>0</v>
      </c>
      <c r="FO92" s="3">
        <f ca="1">IFERROR(FO91*(VLOOKUP($B91,loanData[],7,FALSE)/12),0)</f>
        <v>0</v>
      </c>
      <c r="FP92" s="3">
        <f ca="1">IFERROR(FP91*(VLOOKUP($B91,loanData[],7,FALSE)/12),0)</f>
        <v>0</v>
      </c>
      <c r="FQ92" s="3">
        <f ca="1">IFERROR(FQ91*(VLOOKUP($B91,loanData[],7,FALSE)/12),0)</f>
        <v>0</v>
      </c>
      <c r="FR92" s="3">
        <f ca="1">IFERROR(FR91*(VLOOKUP($B91,loanData[],7,FALSE)/12),0)</f>
        <v>0</v>
      </c>
      <c r="FS92" s="3">
        <f ca="1">IFERROR(FS91*(VLOOKUP($B91,loanData[],7,FALSE)/12),0)</f>
        <v>0</v>
      </c>
      <c r="FT92" s="3">
        <f ca="1">IFERROR(FT91*(VLOOKUP($B91,loanData[],7,FALSE)/12),0)</f>
        <v>0</v>
      </c>
      <c r="FU92" s="3">
        <f ca="1">IFERROR(FU91*(VLOOKUP($B91,loanData[],7,FALSE)/12),0)</f>
        <v>0</v>
      </c>
      <c r="FV92" s="3">
        <f ca="1">IFERROR(FV91*(VLOOKUP($B91,loanData[],7,FALSE)/12),0)</f>
        <v>0</v>
      </c>
      <c r="FW92" s="3">
        <f ca="1">IFERROR(FW91*(VLOOKUP($B91,loanData[],7,FALSE)/12),0)</f>
        <v>0</v>
      </c>
      <c r="FX92" s="3">
        <f ca="1">IFERROR(FX91*(VLOOKUP($B91,loanData[],7,FALSE)/12),0)</f>
        <v>0</v>
      </c>
      <c r="FY92" s="3">
        <f ca="1">IFERROR(FY91*(VLOOKUP($B91,loanData[],7,FALSE)/12),0)</f>
        <v>0</v>
      </c>
      <c r="FZ92" s="3">
        <f ca="1">IFERROR(FZ91*(VLOOKUP($B91,loanData[],7,FALSE)/12),0)</f>
        <v>0</v>
      </c>
      <c r="GA92" s="3">
        <f ca="1">IFERROR(GA91*(VLOOKUP($B91,loanData[],7,FALSE)/12),0)</f>
        <v>0</v>
      </c>
      <c r="GB92" s="3">
        <f ca="1">IFERROR(GB91*(VLOOKUP($B91,loanData[],7,FALSE)/12),0)</f>
        <v>0</v>
      </c>
      <c r="GC92" s="3">
        <f ca="1">IFERROR(GC91*(VLOOKUP($B91,loanData[],7,FALSE)/12),0)</f>
        <v>0</v>
      </c>
      <c r="GD92" s="3">
        <f ca="1">IFERROR(GD91*(VLOOKUP($B91,loanData[],7,FALSE)/12),0)</f>
        <v>0</v>
      </c>
      <c r="GE92" s="3">
        <f ca="1">IFERROR(GE91*(VLOOKUP($B91,loanData[],7,FALSE)/12),0)</f>
        <v>0</v>
      </c>
      <c r="GF92" s="3">
        <f ca="1">IFERROR(GF91*(VLOOKUP($B91,loanData[],7,FALSE)/12),0)</f>
        <v>0</v>
      </c>
      <c r="GG92" s="3">
        <f ca="1">IFERROR(GG91*(VLOOKUP($B91,loanData[],7,FALSE)/12),0)</f>
        <v>0</v>
      </c>
      <c r="GH92" s="3">
        <f ca="1">IFERROR(GH91*(VLOOKUP($B91,loanData[],7,FALSE)/12),0)</f>
        <v>0</v>
      </c>
      <c r="GI92" s="3">
        <f ca="1">IFERROR(GI91*(VLOOKUP($B91,loanData[],7,FALSE)/12),0)</f>
        <v>0</v>
      </c>
      <c r="GJ92" s="3">
        <f ca="1">IFERROR(GJ91*(VLOOKUP($B91,loanData[],7,FALSE)/12),0)</f>
        <v>0</v>
      </c>
      <c r="GK92" s="3">
        <f ca="1">IFERROR(GK91*(VLOOKUP($B91,loanData[],7,FALSE)/12),0)</f>
        <v>0</v>
      </c>
      <c r="GL92" s="3">
        <f ca="1">IFERROR(GL91*(VLOOKUP($B91,loanData[],7,FALSE)/12),0)</f>
        <v>0</v>
      </c>
      <c r="GM92" s="3">
        <f ca="1">IFERROR(GM91*(VLOOKUP($B91,loanData[],7,FALSE)/12),0)</f>
        <v>0</v>
      </c>
    </row>
    <row r="93" spans="2:195" x14ac:dyDescent="0.25">
      <c r="B93" s="7">
        <f>IFERROR(VLOOKUP($B91,loanData[],3,FALSE),"")</f>
        <v>0</v>
      </c>
      <c r="E93" s="9" t="s">
        <v>11</v>
      </c>
      <c r="F93" s="9"/>
      <c r="G93" s="18">
        <f t="shared" ref="G93" ca="1" si="2020">IF(AND(G87&lt;&gt;G$7,G87&lt;&gt;0,SUM(G81,G87)&lt;&gt;G$7),G$7-G87,IF(AND(SUM(G91:G92,G$7)&lt;0,G88=0),-SUM(G91:G92),IF(F88=0,G$7,0)))</f>
        <v>0</v>
      </c>
      <c r="H93" s="18">
        <f t="shared" ref="H93" ca="1" si="2021">IF(AND(H87&lt;&gt;H$7,H87&lt;&gt;0,SUM(H81,H87)&lt;&gt;H$7),H$7-H87,IF(AND(SUM(H91:H92,H$7)&lt;0,H88=0),-SUM(H91:H92),IF(G88=0,H$7,0)))</f>
        <v>0</v>
      </c>
      <c r="I93" s="18">
        <f t="shared" ref="I93" ca="1" si="2022">IF(AND(I87&lt;&gt;I$7,I87&lt;&gt;0,SUM(I81,I87)&lt;&gt;I$7),I$7-I87,IF(AND(SUM(I91:I92,I$7)&lt;0,I88=0),-SUM(I91:I92),IF(H88=0,I$7,0)))</f>
        <v>0</v>
      </c>
      <c r="J93" s="18">
        <f t="shared" ref="J93" ca="1" si="2023">IF(AND(J87&lt;&gt;J$7,J87&lt;&gt;0,SUM(J81,J87)&lt;&gt;J$7),J$7-J87,IF(AND(SUM(J91:J92,J$7)&lt;0,J88=0),-SUM(J91:J92),IF(I88=0,J$7,0)))</f>
        <v>0</v>
      </c>
      <c r="K93" s="18">
        <f t="shared" ref="K93" ca="1" si="2024">IF(AND(K87&lt;&gt;K$7,K87&lt;&gt;0,SUM(K81,K87)&lt;&gt;K$7),K$7-K87,IF(AND(SUM(K91:K92,K$7)&lt;0,K88=0),-SUM(K91:K92),IF(J88=0,K$7,0)))</f>
        <v>0</v>
      </c>
      <c r="L93" s="18">
        <f t="shared" ref="L93" ca="1" si="2025">IF(AND(L87&lt;&gt;L$7,L87&lt;&gt;0,SUM(L81,L87)&lt;&gt;L$7),L$7-L87,IF(AND(SUM(L91:L92,L$7)&lt;0,L88=0),-SUM(L91:L92),IF(K88=0,L$7,0)))</f>
        <v>0</v>
      </c>
      <c r="M93" s="18">
        <f t="shared" ref="M93" ca="1" si="2026">IF(AND(M87&lt;&gt;M$7,M87&lt;&gt;0,SUM(M81,M87)&lt;&gt;M$7),M$7-M87,IF(AND(SUM(M91:M92,M$7)&lt;0,M88=0),-SUM(M91:M92),IF(L88=0,M$7,0)))</f>
        <v>0</v>
      </c>
      <c r="N93" s="18">
        <f t="shared" ref="N93" ca="1" si="2027">IF(AND(N87&lt;&gt;N$7,N87&lt;&gt;0,SUM(N81,N87)&lt;&gt;N$7),N$7-N87,IF(AND(SUM(N91:N92,N$7)&lt;0,N88=0),-SUM(N91:N92),IF(M88=0,N$7,0)))</f>
        <v>0</v>
      </c>
      <c r="O93" s="18">
        <f t="shared" ref="O93" ca="1" si="2028">IF(AND(O87&lt;&gt;O$7,O87&lt;&gt;0,SUM(O81,O87)&lt;&gt;O$7),O$7-O87,IF(AND(SUM(O91:O92,O$7)&lt;0,O88=0),-SUM(O91:O92),IF(N88=0,O$7,0)))</f>
        <v>0</v>
      </c>
      <c r="P93" s="18">
        <f t="shared" ref="P93" ca="1" si="2029">IF(AND(P87&lt;&gt;P$7,P87&lt;&gt;0,SUM(P81,P87)&lt;&gt;P$7),P$7-P87,IF(AND(SUM(P91:P92,P$7)&lt;0,P88=0),-SUM(P91:P92),IF(O88=0,P$7,0)))</f>
        <v>0</v>
      </c>
      <c r="Q93" s="18">
        <f t="shared" ref="Q93" ca="1" si="2030">IF(AND(Q87&lt;&gt;Q$7,Q87&lt;&gt;0,SUM(Q81,Q87)&lt;&gt;Q$7),Q$7-Q87,IF(AND(SUM(Q91:Q92,Q$7)&lt;0,Q88=0),-SUM(Q91:Q92),IF(P88=0,Q$7,0)))</f>
        <v>0</v>
      </c>
      <c r="R93" s="18">
        <f t="shared" ref="R93" ca="1" si="2031">IF(AND(R87&lt;&gt;R$7,R87&lt;&gt;0,SUM(R81,R87)&lt;&gt;R$7),R$7-R87,IF(AND(SUM(R91:R92,R$7)&lt;0,R88=0),-SUM(R91:R92),IF(Q88=0,R$7,0)))</f>
        <v>0</v>
      </c>
      <c r="S93" s="18">
        <f t="shared" ref="S93" ca="1" si="2032">IF(AND(S87&lt;&gt;S$7,S87&lt;&gt;0,SUM(S81,S87)&lt;&gt;S$7),S$7-S87,IF(AND(SUM(S91:S92,S$7)&lt;0,S88=0),-SUM(S91:S92),IF(R88=0,S$7,0)))</f>
        <v>0</v>
      </c>
      <c r="T93" s="18">
        <f t="shared" ref="T93" ca="1" si="2033">IF(AND(T87&lt;&gt;T$7,T87&lt;&gt;0,SUM(T81,T87)&lt;&gt;T$7),T$7-T87,IF(AND(SUM(T91:T92,T$7)&lt;0,T88=0),-SUM(T91:T92),IF(S88=0,T$7,0)))</f>
        <v>0</v>
      </c>
      <c r="U93" s="18">
        <f t="shared" ref="U93" ca="1" si="2034">IF(AND(U87&lt;&gt;U$7,U87&lt;&gt;0,SUM(U81,U87)&lt;&gt;U$7),U$7-U87,IF(AND(SUM(U91:U92,U$7)&lt;0,U88=0),-SUM(U91:U92),IF(T88=0,U$7,0)))</f>
        <v>0</v>
      </c>
      <c r="V93" s="18">
        <f t="shared" ref="V93" ca="1" si="2035">IF(AND(V87&lt;&gt;V$7,V87&lt;&gt;0,SUM(V81,V87)&lt;&gt;V$7),V$7-V87,IF(AND(SUM(V91:V92,V$7)&lt;0,V88=0),-SUM(V91:V92),IF(U88=0,V$7,0)))</f>
        <v>0</v>
      </c>
      <c r="W93" s="18">
        <f t="shared" ref="W93" ca="1" si="2036">IF(AND(W87&lt;&gt;W$7,W87&lt;&gt;0,SUM(W81,W87)&lt;&gt;W$7),W$7-W87,IF(AND(SUM(W91:W92,W$7)&lt;0,W88=0),-SUM(W91:W92),IF(V88=0,W$7,0)))</f>
        <v>0</v>
      </c>
      <c r="X93" s="18">
        <f t="shared" ref="X93" ca="1" si="2037">IF(AND(X87&lt;&gt;X$7,X87&lt;&gt;0,SUM(X81,X87)&lt;&gt;X$7),X$7-X87,IF(AND(SUM(X91:X92,X$7)&lt;0,X88=0),-SUM(X91:X92),IF(W88=0,X$7,0)))</f>
        <v>0</v>
      </c>
      <c r="Y93" s="18">
        <f t="shared" ref="Y93" ca="1" si="2038">IF(AND(Y87&lt;&gt;Y$7,Y87&lt;&gt;0,SUM(Y81,Y87)&lt;&gt;Y$7),Y$7-Y87,IF(AND(SUM(Y91:Y92,Y$7)&lt;0,Y88=0),-SUM(Y91:Y92),IF(X88=0,Y$7,0)))</f>
        <v>0</v>
      </c>
      <c r="Z93" s="18">
        <f t="shared" ref="Z93" ca="1" si="2039">IF(AND(Z87&lt;&gt;Z$7,Z87&lt;&gt;0,SUM(Z81,Z87)&lt;&gt;Z$7),Z$7-Z87,IF(AND(SUM(Z91:Z92,Z$7)&lt;0,Z88=0),-SUM(Z91:Z92),IF(Y88=0,Z$7,0)))</f>
        <v>0</v>
      </c>
      <c r="AA93" s="18">
        <f t="shared" ref="AA93" ca="1" si="2040">IF(AND(AA87&lt;&gt;AA$7,AA87&lt;&gt;0,SUM(AA81,AA87)&lt;&gt;AA$7),AA$7-AA87,IF(AND(SUM(AA91:AA92,AA$7)&lt;0,AA88=0),-SUM(AA91:AA92),IF(Z88=0,AA$7,0)))</f>
        <v>0</v>
      </c>
      <c r="AB93" s="18">
        <f t="shared" ref="AB93" ca="1" si="2041">IF(AND(AB87&lt;&gt;AB$7,AB87&lt;&gt;0,SUM(AB81,AB87)&lt;&gt;AB$7),AB$7-AB87,IF(AND(SUM(AB91:AB92,AB$7)&lt;0,AB88=0),-SUM(AB91:AB92),IF(AA88=0,AB$7,0)))</f>
        <v>0</v>
      </c>
      <c r="AC93" s="18">
        <f t="shared" ref="AC93" ca="1" si="2042">IF(AND(AC87&lt;&gt;AC$7,AC87&lt;&gt;0,SUM(AC81,AC87)&lt;&gt;AC$7),AC$7-AC87,IF(AND(SUM(AC91:AC92,AC$7)&lt;0,AC88=0),-SUM(AC91:AC92),IF(AB88=0,AC$7,0)))</f>
        <v>0</v>
      </c>
      <c r="AD93" s="18">
        <f t="shared" ref="AD93" ca="1" si="2043">IF(AND(AD87&lt;&gt;AD$7,AD87&lt;&gt;0,SUM(AD81,AD87)&lt;&gt;AD$7),AD$7-AD87,IF(AND(SUM(AD91:AD92,AD$7)&lt;0,AD88=0),-SUM(AD91:AD92),IF(AC88=0,AD$7,0)))</f>
        <v>0</v>
      </c>
      <c r="AE93" s="18">
        <f t="shared" ref="AE93" ca="1" si="2044">IF(AND(AE87&lt;&gt;AE$7,AE87&lt;&gt;0,SUM(AE81,AE87)&lt;&gt;AE$7),AE$7-AE87,IF(AND(SUM(AE91:AE92,AE$7)&lt;0,AE88=0),-SUM(AE91:AE92),IF(AD88=0,AE$7,0)))</f>
        <v>0</v>
      </c>
      <c r="AF93" s="18">
        <f t="shared" ref="AF93" ca="1" si="2045">IF(AND(AF87&lt;&gt;AF$7,AF87&lt;&gt;0,SUM(AF81,AF87)&lt;&gt;AF$7),AF$7-AF87,IF(AND(SUM(AF91:AF92,AF$7)&lt;0,AF88=0),-SUM(AF91:AF92),IF(AE88=0,AF$7,0)))</f>
        <v>0</v>
      </c>
      <c r="AG93" s="18">
        <f t="shared" ref="AG93" ca="1" si="2046">IF(AND(AG87&lt;&gt;AG$7,AG87&lt;&gt;0,SUM(AG81,AG87)&lt;&gt;AG$7),AG$7-AG87,IF(AND(SUM(AG91:AG92,AG$7)&lt;0,AG88=0),-SUM(AG91:AG92),IF(AF88=0,AG$7,0)))</f>
        <v>0</v>
      </c>
      <c r="AH93" s="18">
        <f t="shared" ref="AH93" ca="1" si="2047">IF(AND(AH87&lt;&gt;AH$7,AH87&lt;&gt;0,SUM(AH81,AH87)&lt;&gt;AH$7),AH$7-AH87,IF(AND(SUM(AH91:AH92,AH$7)&lt;0,AH88=0),-SUM(AH91:AH92),IF(AG88=0,AH$7,0)))</f>
        <v>0</v>
      </c>
      <c r="AI93" s="18">
        <f t="shared" ref="AI93" ca="1" si="2048">IF(AND(AI87&lt;&gt;AI$7,AI87&lt;&gt;0,SUM(AI81,AI87)&lt;&gt;AI$7),AI$7-AI87,IF(AND(SUM(AI91:AI92,AI$7)&lt;0,AI88=0),-SUM(AI91:AI92),IF(AH88=0,AI$7,0)))</f>
        <v>0</v>
      </c>
      <c r="AJ93" s="18">
        <f t="shared" ref="AJ93" ca="1" si="2049">IF(AND(AJ87&lt;&gt;AJ$7,AJ87&lt;&gt;0,SUM(AJ81,AJ87)&lt;&gt;AJ$7),AJ$7-AJ87,IF(AND(SUM(AJ91:AJ92,AJ$7)&lt;0,AJ88=0),-SUM(AJ91:AJ92),IF(AI88=0,AJ$7,0)))</f>
        <v>0</v>
      </c>
      <c r="AK93" s="18">
        <f t="shared" ref="AK93" ca="1" si="2050">IF(AND(AK87&lt;&gt;AK$7,AK87&lt;&gt;0,SUM(AK81,AK87)&lt;&gt;AK$7),AK$7-AK87,IF(AND(SUM(AK91:AK92,AK$7)&lt;0,AK88=0),-SUM(AK91:AK92),IF(AJ88=0,AK$7,0)))</f>
        <v>0</v>
      </c>
      <c r="AL93" s="18">
        <f t="shared" ref="AL93" ca="1" si="2051">IF(AND(AL87&lt;&gt;AL$7,AL87&lt;&gt;0,SUM(AL81,AL87)&lt;&gt;AL$7),AL$7-AL87,IF(AND(SUM(AL91:AL92,AL$7)&lt;0,AL88=0),-SUM(AL91:AL92),IF(AK88=0,AL$7,0)))</f>
        <v>0</v>
      </c>
      <c r="AM93" s="18">
        <f t="shared" ref="AM93" ca="1" si="2052">IF(AND(AM87&lt;&gt;AM$7,AM87&lt;&gt;0,SUM(AM81,AM87)&lt;&gt;AM$7),AM$7-AM87,IF(AND(SUM(AM91:AM92,AM$7)&lt;0,AM88=0),-SUM(AM91:AM92),IF(AL88=0,AM$7,0)))</f>
        <v>0</v>
      </c>
      <c r="AN93" s="18">
        <f t="shared" ref="AN93" ca="1" si="2053">IF(AND(AN87&lt;&gt;AN$7,AN87&lt;&gt;0,SUM(AN81,AN87)&lt;&gt;AN$7),AN$7-AN87,IF(AND(SUM(AN91:AN92,AN$7)&lt;0,AN88=0),-SUM(AN91:AN92),IF(AM88=0,AN$7,0)))</f>
        <v>0</v>
      </c>
      <c r="AO93" s="18">
        <f t="shared" ref="AO93" ca="1" si="2054">IF(AND(AO87&lt;&gt;AO$7,AO87&lt;&gt;0,SUM(AO81,AO87)&lt;&gt;AO$7),AO$7-AO87,IF(AND(SUM(AO91:AO92,AO$7)&lt;0,AO88=0),-SUM(AO91:AO92),IF(AN88=0,AO$7,0)))</f>
        <v>0</v>
      </c>
      <c r="AP93" s="18">
        <f t="shared" ref="AP93" ca="1" si="2055">IF(AND(AP87&lt;&gt;AP$7,AP87&lt;&gt;0,SUM(AP81,AP87)&lt;&gt;AP$7),AP$7-AP87,IF(AND(SUM(AP91:AP92,AP$7)&lt;0,AP88=0),-SUM(AP91:AP92),IF(AO88=0,AP$7,0)))</f>
        <v>0</v>
      </c>
      <c r="AQ93" s="18">
        <f t="shared" ref="AQ93" ca="1" si="2056">IF(AND(AQ87&lt;&gt;AQ$7,AQ87&lt;&gt;0,SUM(AQ81,AQ87)&lt;&gt;AQ$7),AQ$7-AQ87,IF(AND(SUM(AQ91:AQ92,AQ$7)&lt;0,AQ88=0),-SUM(AQ91:AQ92),IF(AP88=0,AQ$7,0)))</f>
        <v>0</v>
      </c>
      <c r="AR93" s="18">
        <f t="shared" ref="AR93" ca="1" si="2057">IF(AND(AR87&lt;&gt;AR$7,AR87&lt;&gt;0,SUM(AR81,AR87)&lt;&gt;AR$7),AR$7-AR87,IF(AND(SUM(AR91:AR92,AR$7)&lt;0,AR88=0),-SUM(AR91:AR92),IF(AQ88=0,AR$7,0)))</f>
        <v>0</v>
      </c>
      <c r="AS93" s="18">
        <f t="shared" ref="AS93" ca="1" si="2058">IF(AND(AS87&lt;&gt;AS$7,AS87&lt;&gt;0,SUM(AS81,AS87)&lt;&gt;AS$7),AS$7-AS87,IF(AND(SUM(AS91:AS92,AS$7)&lt;0,AS88=0),-SUM(AS91:AS92),IF(AR88=0,AS$7,0)))</f>
        <v>0</v>
      </c>
      <c r="AT93" s="18">
        <f t="shared" ref="AT93" ca="1" si="2059">IF(AND(AT87&lt;&gt;AT$7,AT87&lt;&gt;0,SUM(AT81,AT87)&lt;&gt;AT$7),AT$7-AT87,IF(AND(SUM(AT91:AT92,AT$7)&lt;0,AT88=0),-SUM(AT91:AT92),IF(AS88=0,AT$7,0)))</f>
        <v>0</v>
      </c>
      <c r="AU93" s="18">
        <f t="shared" ref="AU93" ca="1" si="2060">IF(AND(AU87&lt;&gt;AU$7,AU87&lt;&gt;0,SUM(AU81,AU87)&lt;&gt;AU$7),AU$7-AU87,IF(AND(SUM(AU91:AU92,AU$7)&lt;0,AU88=0),-SUM(AU91:AU92),IF(AT88=0,AU$7,0)))</f>
        <v>0</v>
      </c>
      <c r="AV93" s="18">
        <f t="shared" ref="AV93" ca="1" si="2061">IF(AND(AV87&lt;&gt;AV$7,AV87&lt;&gt;0,SUM(AV81,AV87)&lt;&gt;AV$7),AV$7-AV87,IF(AND(SUM(AV91:AV92,AV$7)&lt;0,AV88=0),-SUM(AV91:AV92),IF(AU88=0,AV$7,0)))</f>
        <v>0</v>
      </c>
      <c r="AW93" s="18">
        <f t="shared" ref="AW93" ca="1" si="2062">IF(AND(AW87&lt;&gt;AW$7,AW87&lt;&gt;0,SUM(AW81,AW87)&lt;&gt;AW$7),AW$7-AW87,IF(AND(SUM(AW91:AW92,AW$7)&lt;0,AW88=0),-SUM(AW91:AW92),IF(AV88=0,AW$7,0)))</f>
        <v>0</v>
      </c>
      <c r="AX93" s="18">
        <f t="shared" ref="AX93" ca="1" si="2063">IF(AND(AX87&lt;&gt;AX$7,AX87&lt;&gt;0,SUM(AX81,AX87)&lt;&gt;AX$7),AX$7-AX87,IF(AND(SUM(AX91:AX92,AX$7)&lt;0,AX88=0),-SUM(AX91:AX92),IF(AW88=0,AX$7,0)))</f>
        <v>0</v>
      </c>
      <c r="AY93" s="18">
        <f t="shared" ref="AY93" ca="1" si="2064">IF(AND(AY87&lt;&gt;AY$7,AY87&lt;&gt;0,SUM(AY81,AY87)&lt;&gt;AY$7),AY$7-AY87,IF(AND(SUM(AY91:AY92,AY$7)&lt;0,AY88=0),-SUM(AY91:AY92),IF(AX88=0,AY$7,0)))</f>
        <v>0</v>
      </c>
      <c r="AZ93" s="18">
        <f t="shared" ref="AZ93" ca="1" si="2065">IF(AND(AZ87&lt;&gt;AZ$7,AZ87&lt;&gt;0,SUM(AZ81,AZ87)&lt;&gt;AZ$7),AZ$7-AZ87,IF(AND(SUM(AZ91:AZ92,AZ$7)&lt;0,AZ88=0),-SUM(AZ91:AZ92),IF(AY88=0,AZ$7,0)))</f>
        <v>0</v>
      </c>
      <c r="BA93" s="18">
        <f t="shared" ref="BA93" ca="1" si="2066">IF(AND(BA87&lt;&gt;BA$7,BA87&lt;&gt;0,SUM(BA81,BA87)&lt;&gt;BA$7),BA$7-BA87,IF(AND(SUM(BA91:BA92,BA$7)&lt;0,BA88=0),-SUM(BA91:BA92),IF(AZ88=0,BA$7,0)))</f>
        <v>0</v>
      </c>
      <c r="BB93" s="18">
        <f t="shared" ref="BB93" ca="1" si="2067">IF(AND(BB87&lt;&gt;BB$7,BB87&lt;&gt;0,SUM(BB81,BB87)&lt;&gt;BB$7),BB$7-BB87,IF(AND(SUM(BB91:BB92,BB$7)&lt;0,BB88=0),-SUM(BB91:BB92),IF(BA88=0,BB$7,0)))</f>
        <v>0</v>
      </c>
      <c r="BC93" s="18">
        <f t="shared" ref="BC93" ca="1" si="2068">IF(AND(BC87&lt;&gt;BC$7,BC87&lt;&gt;0,SUM(BC81,BC87)&lt;&gt;BC$7),BC$7-BC87,IF(AND(SUM(BC91:BC92,BC$7)&lt;0,BC88=0),-SUM(BC91:BC92),IF(BB88=0,BC$7,0)))</f>
        <v>0</v>
      </c>
      <c r="BD93" s="18">
        <f t="shared" ref="BD93" ca="1" si="2069">IF(AND(BD87&lt;&gt;BD$7,BD87&lt;&gt;0,SUM(BD81,BD87)&lt;&gt;BD$7),BD$7-BD87,IF(AND(SUM(BD91:BD92,BD$7)&lt;0,BD88=0),-SUM(BD91:BD92),IF(BC88=0,BD$7,0)))</f>
        <v>0</v>
      </c>
      <c r="BE93" s="18">
        <f t="shared" ref="BE93" ca="1" si="2070">IF(AND(BE87&lt;&gt;BE$7,BE87&lt;&gt;0,SUM(BE81,BE87)&lt;&gt;BE$7),BE$7-BE87,IF(AND(SUM(BE91:BE92,BE$7)&lt;0,BE88=0),-SUM(BE91:BE92),IF(BD88=0,BE$7,0)))</f>
        <v>0</v>
      </c>
      <c r="BF93" s="18">
        <f t="shared" ref="BF93" ca="1" si="2071">IF(AND(BF87&lt;&gt;BF$7,BF87&lt;&gt;0,SUM(BF81,BF87)&lt;&gt;BF$7),BF$7-BF87,IF(AND(SUM(BF91:BF92,BF$7)&lt;0,BF88=0),-SUM(BF91:BF92),IF(BE88=0,BF$7,0)))</f>
        <v>0</v>
      </c>
      <c r="BG93" s="18">
        <f t="shared" ref="BG93" ca="1" si="2072">IF(AND(BG87&lt;&gt;BG$7,BG87&lt;&gt;0,SUM(BG81,BG87)&lt;&gt;BG$7),BG$7-BG87,IF(AND(SUM(BG91:BG92,BG$7)&lt;0,BG88=0),-SUM(BG91:BG92),IF(BF88=0,BG$7,0)))</f>
        <v>0</v>
      </c>
      <c r="BH93" s="18">
        <f t="shared" ref="BH93" ca="1" si="2073">IF(AND(BH87&lt;&gt;BH$7,BH87&lt;&gt;0,SUM(BH81,BH87)&lt;&gt;BH$7),BH$7-BH87,IF(AND(SUM(BH91:BH92,BH$7)&lt;0,BH88=0),-SUM(BH91:BH92),IF(BG88=0,BH$7,0)))</f>
        <v>0</v>
      </c>
      <c r="BI93" s="18">
        <f t="shared" ref="BI93" ca="1" si="2074">IF(AND(BI87&lt;&gt;BI$7,BI87&lt;&gt;0,SUM(BI81,BI87)&lt;&gt;BI$7),BI$7-BI87,IF(AND(SUM(BI91:BI92,BI$7)&lt;0,BI88=0),-SUM(BI91:BI92),IF(BH88=0,BI$7,0)))</f>
        <v>0</v>
      </c>
      <c r="BJ93" s="18">
        <f t="shared" ref="BJ93" ca="1" si="2075">IF(AND(BJ87&lt;&gt;BJ$7,BJ87&lt;&gt;0,SUM(BJ81,BJ87)&lt;&gt;BJ$7),BJ$7-BJ87,IF(AND(SUM(BJ91:BJ92,BJ$7)&lt;0,BJ88=0),-SUM(BJ91:BJ92),IF(BI88=0,BJ$7,0)))</f>
        <v>0</v>
      </c>
      <c r="BK93" s="18">
        <f t="shared" ref="BK93" ca="1" si="2076">IF(AND(BK87&lt;&gt;BK$7,BK87&lt;&gt;0,SUM(BK81,BK87)&lt;&gt;BK$7),BK$7-BK87,IF(AND(SUM(BK91:BK92,BK$7)&lt;0,BK88=0),-SUM(BK91:BK92),IF(BJ88=0,BK$7,0)))</f>
        <v>0</v>
      </c>
      <c r="BL93" s="18">
        <f t="shared" ref="BL93" ca="1" si="2077">IF(AND(BL87&lt;&gt;BL$7,BL87&lt;&gt;0,SUM(BL81,BL87)&lt;&gt;BL$7),BL$7-BL87,IF(AND(SUM(BL91:BL92,BL$7)&lt;0,BL88=0),-SUM(BL91:BL92),IF(BK88=0,BL$7,0)))</f>
        <v>0</v>
      </c>
      <c r="BM93" s="18">
        <f t="shared" ref="BM93" ca="1" si="2078">IF(AND(BM87&lt;&gt;BM$7,BM87&lt;&gt;0,SUM(BM81,BM87)&lt;&gt;BM$7),BM$7-BM87,IF(AND(SUM(BM91:BM92,BM$7)&lt;0,BM88=0),-SUM(BM91:BM92),IF(BL88=0,BM$7,0)))</f>
        <v>0</v>
      </c>
      <c r="BN93" s="18">
        <f t="shared" ref="BN93" ca="1" si="2079">IF(AND(BN87&lt;&gt;BN$7,BN87&lt;&gt;0,SUM(BN81,BN87)&lt;&gt;BN$7),BN$7-BN87,IF(AND(SUM(BN91:BN92,BN$7)&lt;0,BN88=0),-SUM(BN91:BN92),IF(BM88=0,BN$7,0)))</f>
        <v>0</v>
      </c>
      <c r="BO93" s="18">
        <f t="shared" ref="BO93" ca="1" si="2080">IF(AND(BO87&lt;&gt;BO$7,BO87&lt;&gt;0,SUM(BO81,BO87)&lt;&gt;BO$7),BO$7-BO87,IF(AND(SUM(BO91:BO92,BO$7)&lt;0,BO88=0),-SUM(BO91:BO92),IF(BN88=0,BO$7,0)))</f>
        <v>0</v>
      </c>
      <c r="BP93" s="18">
        <f t="shared" ref="BP93" ca="1" si="2081">IF(AND(BP87&lt;&gt;BP$7,BP87&lt;&gt;0,SUM(BP81,BP87)&lt;&gt;BP$7),BP$7-BP87,IF(AND(SUM(BP91:BP92,BP$7)&lt;0,BP88=0),-SUM(BP91:BP92),IF(BO88=0,BP$7,0)))</f>
        <v>0</v>
      </c>
      <c r="BQ93" s="18">
        <f t="shared" ref="BQ93" ca="1" si="2082">IF(AND(BQ87&lt;&gt;BQ$7,BQ87&lt;&gt;0,SUM(BQ81,BQ87)&lt;&gt;BQ$7),BQ$7-BQ87,IF(AND(SUM(BQ91:BQ92,BQ$7)&lt;0,BQ88=0),-SUM(BQ91:BQ92),IF(BP88=0,BQ$7,0)))</f>
        <v>0</v>
      </c>
      <c r="BR93" s="18">
        <f t="shared" ref="BR93" ca="1" si="2083">IF(AND(BR87&lt;&gt;BR$7,BR87&lt;&gt;0,SUM(BR81,BR87)&lt;&gt;BR$7),BR$7-BR87,IF(AND(SUM(BR91:BR92,BR$7)&lt;0,BR88=0),-SUM(BR91:BR92),IF(BQ88=0,BR$7,0)))</f>
        <v>0</v>
      </c>
      <c r="BS93" s="18">
        <f t="shared" ref="BS93" ca="1" si="2084">IF(AND(BS87&lt;&gt;BS$7,BS87&lt;&gt;0,SUM(BS81,BS87)&lt;&gt;BS$7),BS$7-BS87,IF(AND(SUM(BS91:BS92,BS$7)&lt;0,BS88=0),-SUM(BS91:BS92),IF(BR88=0,BS$7,0)))</f>
        <v>0</v>
      </c>
      <c r="BT93" s="18">
        <f t="shared" ref="BT93" ca="1" si="2085">IF(AND(BT87&lt;&gt;BT$7,BT87&lt;&gt;0,SUM(BT81,BT87)&lt;&gt;BT$7),BT$7-BT87,IF(AND(SUM(BT91:BT92,BT$7)&lt;0,BT88=0),-SUM(BT91:BT92),IF(BS88=0,BT$7,0)))</f>
        <v>0</v>
      </c>
      <c r="BU93" s="18">
        <f t="shared" ref="BU93" ca="1" si="2086">IF(AND(BU87&lt;&gt;BU$7,BU87&lt;&gt;0,SUM(BU81,BU87)&lt;&gt;BU$7),BU$7-BU87,IF(AND(SUM(BU91:BU92,BU$7)&lt;0,BU88=0),-SUM(BU91:BU92),IF(BT88=0,BU$7,0)))</f>
        <v>0</v>
      </c>
      <c r="BV93" s="18">
        <f t="shared" ref="BV93" ca="1" si="2087">IF(AND(BV87&lt;&gt;BV$7,BV87&lt;&gt;0,SUM(BV81,BV87)&lt;&gt;BV$7),BV$7-BV87,IF(AND(SUM(BV91:BV92,BV$7)&lt;0,BV88=0),-SUM(BV91:BV92),IF(BU88=0,BV$7,0)))</f>
        <v>0</v>
      </c>
      <c r="BW93" s="18">
        <f t="shared" ref="BW93" ca="1" si="2088">IF(AND(BW87&lt;&gt;BW$7,BW87&lt;&gt;0,SUM(BW81,BW87)&lt;&gt;BW$7),BW$7-BW87,IF(AND(SUM(BW91:BW92,BW$7)&lt;0,BW88=0),-SUM(BW91:BW92),IF(BV88=0,BW$7,0)))</f>
        <v>0</v>
      </c>
      <c r="BX93" s="18">
        <f t="shared" ref="BX93" ca="1" si="2089">IF(AND(BX87&lt;&gt;BX$7,BX87&lt;&gt;0,SUM(BX81,BX87)&lt;&gt;BX$7),BX$7-BX87,IF(AND(SUM(BX91:BX92,BX$7)&lt;0,BX88=0),-SUM(BX91:BX92),IF(BW88=0,BX$7,0)))</f>
        <v>0</v>
      </c>
      <c r="BY93" s="18">
        <f t="shared" ref="BY93" ca="1" si="2090">IF(AND(BY87&lt;&gt;BY$7,BY87&lt;&gt;0,SUM(BY81,BY87)&lt;&gt;BY$7),BY$7-BY87,IF(AND(SUM(BY91:BY92,BY$7)&lt;0,BY88=0),-SUM(BY91:BY92),IF(BX88=0,BY$7,0)))</f>
        <v>0</v>
      </c>
      <c r="BZ93" s="18">
        <f t="shared" ref="BZ93" ca="1" si="2091">IF(AND(BZ87&lt;&gt;BZ$7,BZ87&lt;&gt;0,SUM(BZ81,BZ87)&lt;&gt;BZ$7),BZ$7-BZ87,IF(AND(SUM(BZ91:BZ92,BZ$7)&lt;0,BZ88=0),-SUM(BZ91:BZ92),IF(BY88=0,BZ$7,0)))</f>
        <v>0</v>
      </c>
      <c r="CA93" s="18">
        <f t="shared" ref="CA93" ca="1" si="2092">IF(AND(CA87&lt;&gt;CA$7,CA87&lt;&gt;0,SUM(CA81,CA87)&lt;&gt;CA$7),CA$7-CA87,IF(AND(SUM(CA91:CA92,CA$7)&lt;0,CA88=0),-SUM(CA91:CA92),IF(BZ88=0,CA$7,0)))</f>
        <v>0</v>
      </c>
      <c r="CB93" s="18">
        <f t="shared" ref="CB93" ca="1" si="2093">IF(AND(CB87&lt;&gt;CB$7,CB87&lt;&gt;0,SUM(CB81,CB87)&lt;&gt;CB$7),CB$7-CB87,IF(AND(SUM(CB91:CB92,CB$7)&lt;0,CB88=0),-SUM(CB91:CB92),IF(CA88=0,CB$7,0)))</f>
        <v>0</v>
      </c>
      <c r="CC93" s="18">
        <f t="shared" ref="CC93" ca="1" si="2094">IF(AND(CC87&lt;&gt;CC$7,CC87&lt;&gt;0,SUM(CC81,CC87)&lt;&gt;CC$7),CC$7-CC87,IF(AND(SUM(CC91:CC92,CC$7)&lt;0,CC88=0),-SUM(CC91:CC92),IF(CB88=0,CC$7,0)))</f>
        <v>0</v>
      </c>
      <c r="CD93" s="18">
        <f t="shared" ref="CD93" ca="1" si="2095">IF(AND(CD87&lt;&gt;CD$7,CD87&lt;&gt;0,SUM(CD81,CD87)&lt;&gt;CD$7),CD$7-CD87,IF(AND(SUM(CD91:CD92,CD$7)&lt;0,CD88=0),-SUM(CD91:CD92),IF(CC88=0,CD$7,0)))</f>
        <v>0</v>
      </c>
      <c r="CE93" s="18">
        <f t="shared" ref="CE93" ca="1" si="2096">IF(AND(CE87&lt;&gt;CE$7,CE87&lt;&gt;0,SUM(CE81,CE87)&lt;&gt;CE$7),CE$7-CE87,IF(AND(SUM(CE91:CE92,CE$7)&lt;0,CE88=0),-SUM(CE91:CE92),IF(CD88=0,CE$7,0)))</f>
        <v>0</v>
      </c>
      <c r="CF93" s="18">
        <f t="shared" ref="CF93" ca="1" si="2097">IF(AND(CF87&lt;&gt;CF$7,CF87&lt;&gt;0,SUM(CF81,CF87)&lt;&gt;CF$7),CF$7-CF87,IF(AND(SUM(CF91:CF92,CF$7)&lt;0,CF88=0),-SUM(CF91:CF92),IF(CE88=0,CF$7,0)))</f>
        <v>0</v>
      </c>
      <c r="CG93" s="18">
        <f t="shared" ref="CG93" ca="1" si="2098">IF(AND(CG87&lt;&gt;CG$7,CG87&lt;&gt;0,SUM(CG81,CG87)&lt;&gt;CG$7),CG$7-CG87,IF(AND(SUM(CG91:CG92,CG$7)&lt;0,CG88=0),-SUM(CG91:CG92),IF(CF88=0,CG$7,0)))</f>
        <v>0</v>
      </c>
      <c r="CH93" s="18">
        <f t="shared" ref="CH93" ca="1" si="2099">IF(AND(CH87&lt;&gt;CH$7,CH87&lt;&gt;0,SUM(CH81,CH87)&lt;&gt;CH$7),CH$7-CH87,IF(AND(SUM(CH91:CH92,CH$7)&lt;0,CH88=0),-SUM(CH91:CH92),IF(CG88=0,CH$7,0)))</f>
        <v>0</v>
      </c>
      <c r="CI93" s="18">
        <f t="shared" ref="CI93" ca="1" si="2100">IF(AND(CI87&lt;&gt;CI$7,CI87&lt;&gt;0,SUM(CI81,CI87)&lt;&gt;CI$7),CI$7-CI87,IF(AND(SUM(CI91:CI92,CI$7)&lt;0,CI88=0),-SUM(CI91:CI92),IF(CH88=0,CI$7,0)))</f>
        <v>0</v>
      </c>
      <c r="CJ93" s="18">
        <f t="shared" ref="CJ93" ca="1" si="2101">IF(AND(CJ87&lt;&gt;CJ$7,CJ87&lt;&gt;0,SUM(CJ81,CJ87)&lt;&gt;CJ$7),CJ$7-CJ87,IF(AND(SUM(CJ91:CJ92,CJ$7)&lt;0,CJ88=0),-SUM(CJ91:CJ92),IF(CI88=0,CJ$7,0)))</f>
        <v>0</v>
      </c>
      <c r="CK93" s="18">
        <f t="shared" ref="CK93" ca="1" si="2102">IF(AND(CK87&lt;&gt;CK$7,CK87&lt;&gt;0,SUM(CK81,CK87)&lt;&gt;CK$7),CK$7-CK87,IF(AND(SUM(CK91:CK92,CK$7)&lt;0,CK88=0),-SUM(CK91:CK92),IF(CJ88=0,CK$7,0)))</f>
        <v>0</v>
      </c>
      <c r="CL93" s="18">
        <f t="shared" ref="CL93" ca="1" si="2103">IF(AND(CL87&lt;&gt;CL$7,CL87&lt;&gt;0,SUM(CL81,CL87)&lt;&gt;CL$7),CL$7-CL87,IF(AND(SUM(CL91:CL92,CL$7)&lt;0,CL88=0),-SUM(CL91:CL92),IF(CK88=0,CL$7,0)))</f>
        <v>0</v>
      </c>
      <c r="CM93" s="18">
        <f t="shared" ref="CM93" ca="1" si="2104">IF(AND(CM87&lt;&gt;CM$7,CM87&lt;&gt;0,SUM(CM81,CM87)&lt;&gt;CM$7),CM$7-CM87,IF(AND(SUM(CM91:CM92,CM$7)&lt;0,CM88=0),-SUM(CM91:CM92),IF(CL88=0,CM$7,0)))</f>
        <v>0</v>
      </c>
      <c r="CN93" s="18">
        <f t="shared" ref="CN93" ca="1" si="2105">IF(AND(CN87&lt;&gt;CN$7,CN87&lt;&gt;0,SUM(CN81,CN87)&lt;&gt;CN$7),CN$7-CN87,IF(AND(SUM(CN91:CN92,CN$7)&lt;0,CN88=0),-SUM(CN91:CN92),IF(CM88=0,CN$7,0)))</f>
        <v>0</v>
      </c>
      <c r="CO93" s="18">
        <f t="shared" ref="CO93" ca="1" si="2106">IF(AND(CO87&lt;&gt;CO$7,CO87&lt;&gt;0,SUM(CO81,CO87)&lt;&gt;CO$7),CO$7-CO87,IF(AND(SUM(CO91:CO92,CO$7)&lt;0,CO88=0),-SUM(CO91:CO92),IF(CN88=0,CO$7,0)))</f>
        <v>0</v>
      </c>
      <c r="CP93" s="18">
        <f t="shared" ref="CP93" ca="1" si="2107">IF(AND(CP87&lt;&gt;CP$7,CP87&lt;&gt;0,SUM(CP81,CP87)&lt;&gt;CP$7),CP$7-CP87,IF(AND(SUM(CP91:CP92,CP$7)&lt;0,CP88=0),-SUM(CP91:CP92),IF(CO88=0,CP$7,0)))</f>
        <v>0</v>
      </c>
      <c r="CQ93" s="18">
        <f t="shared" ref="CQ93" ca="1" si="2108">IF(AND(CQ87&lt;&gt;CQ$7,CQ87&lt;&gt;0,SUM(CQ81,CQ87)&lt;&gt;CQ$7),CQ$7-CQ87,IF(AND(SUM(CQ91:CQ92,CQ$7)&lt;0,CQ88=0),-SUM(CQ91:CQ92),IF(CP88=0,CQ$7,0)))</f>
        <v>0</v>
      </c>
      <c r="CR93" s="18">
        <f t="shared" ref="CR93" ca="1" si="2109">IF(AND(CR87&lt;&gt;CR$7,CR87&lt;&gt;0,SUM(CR81,CR87)&lt;&gt;CR$7),CR$7-CR87,IF(AND(SUM(CR91:CR92,CR$7)&lt;0,CR88=0),-SUM(CR91:CR92),IF(CQ88=0,CR$7,0)))</f>
        <v>0</v>
      </c>
      <c r="CS93" s="18">
        <f t="shared" ref="CS93" ca="1" si="2110">IF(AND(CS87&lt;&gt;CS$7,CS87&lt;&gt;0,SUM(CS81,CS87)&lt;&gt;CS$7),CS$7-CS87,IF(AND(SUM(CS91:CS92,CS$7)&lt;0,CS88=0),-SUM(CS91:CS92),IF(CR88=0,CS$7,0)))</f>
        <v>0</v>
      </c>
      <c r="CT93" s="18">
        <f t="shared" ref="CT93" ca="1" si="2111">IF(AND(CT87&lt;&gt;CT$7,CT87&lt;&gt;0,SUM(CT81,CT87)&lt;&gt;CT$7),CT$7-CT87,IF(AND(SUM(CT91:CT92,CT$7)&lt;0,CT88=0),-SUM(CT91:CT92),IF(CS88=0,CT$7,0)))</f>
        <v>0</v>
      </c>
      <c r="CU93" s="18">
        <f t="shared" ref="CU93" ca="1" si="2112">IF(AND(CU87&lt;&gt;CU$7,CU87&lt;&gt;0,SUM(CU81,CU87)&lt;&gt;CU$7),CU$7-CU87,IF(AND(SUM(CU91:CU92,CU$7)&lt;0,CU88=0),-SUM(CU91:CU92),IF(CT88=0,CU$7,0)))</f>
        <v>0</v>
      </c>
      <c r="CV93" s="18">
        <f t="shared" ref="CV93" ca="1" si="2113">IF(AND(CV87&lt;&gt;CV$7,CV87&lt;&gt;0,SUM(CV81,CV87)&lt;&gt;CV$7),CV$7-CV87,IF(AND(SUM(CV91:CV92,CV$7)&lt;0,CV88=0),-SUM(CV91:CV92),IF(CU88=0,CV$7,0)))</f>
        <v>0</v>
      </c>
      <c r="CW93" s="18">
        <f t="shared" ref="CW93" ca="1" si="2114">IF(AND(CW87&lt;&gt;CW$7,CW87&lt;&gt;0,SUM(CW81,CW87)&lt;&gt;CW$7),CW$7-CW87,IF(AND(SUM(CW91:CW92,CW$7)&lt;0,CW88=0),-SUM(CW91:CW92),IF(CV88=0,CW$7,0)))</f>
        <v>0</v>
      </c>
      <c r="CX93" s="18">
        <f t="shared" ref="CX93" ca="1" si="2115">IF(AND(CX87&lt;&gt;CX$7,CX87&lt;&gt;0,SUM(CX81,CX87)&lt;&gt;CX$7),CX$7-CX87,IF(AND(SUM(CX91:CX92,CX$7)&lt;0,CX88=0),-SUM(CX91:CX92),IF(CW88=0,CX$7,0)))</f>
        <v>0</v>
      </c>
      <c r="CY93" s="18">
        <f t="shared" ref="CY93" ca="1" si="2116">IF(AND(CY87&lt;&gt;CY$7,CY87&lt;&gt;0,SUM(CY81,CY87)&lt;&gt;CY$7),CY$7-CY87,IF(AND(SUM(CY91:CY92,CY$7)&lt;0,CY88=0),-SUM(CY91:CY92),IF(CX88=0,CY$7,0)))</f>
        <v>0</v>
      </c>
      <c r="CZ93" s="18">
        <f t="shared" ref="CZ93" ca="1" si="2117">IF(AND(CZ87&lt;&gt;CZ$7,CZ87&lt;&gt;0,SUM(CZ81,CZ87)&lt;&gt;CZ$7),CZ$7-CZ87,IF(AND(SUM(CZ91:CZ92,CZ$7)&lt;0,CZ88=0),-SUM(CZ91:CZ92),IF(CY88=0,CZ$7,0)))</f>
        <v>0</v>
      </c>
      <c r="DA93" s="18">
        <f t="shared" ref="DA93" ca="1" si="2118">IF(AND(DA87&lt;&gt;DA$7,DA87&lt;&gt;0,SUM(DA81,DA87)&lt;&gt;DA$7),DA$7-DA87,IF(AND(SUM(DA91:DA92,DA$7)&lt;0,DA88=0),-SUM(DA91:DA92),IF(CZ88=0,DA$7,0)))</f>
        <v>0</v>
      </c>
      <c r="DB93" s="18">
        <f t="shared" ref="DB93" ca="1" si="2119">IF(AND(DB87&lt;&gt;DB$7,DB87&lt;&gt;0,SUM(DB81,DB87)&lt;&gt;DB$7),DB$7-DB87,IF(AND(SUM(DB91:DB92,DB$7)&lt;0,DB88=0),-SUM(DB91:DB92),IF(DA88=0,DB$7,0)))</f>
        <v>0</v>
      </c>
      <c r="DC93" s="18">
        <f t="shared" ref="DC93" ca="1" si="2120">IF(AND(DC87&lt;&gt;DC$7,DC87&lt;&gt;0,SUM(DC81,DC87)&lt;&gt;DC$7),DC$7-DC87,IF(AND(SUM(DC91:DC92,DC$7)&lt;0,DC88=0),-SUM(DC91:DC92),IF(DB88=0,DC$7,0)))</f>
        <v>0</v>
      </c>
      <c r="DD93" s="18">
        <f t="shared" ref="DD93" ca="1" si="2121">IF(AND(DD87&lt;&gt;DD$7,DD87&lt;&gt;0,SUM(DD81,DD87)&lt;&gt;DD$7),DD$7-DD87,IF(AND(SUM(DD91:DD92,DD$7)&lt;0,DD88=0),-SUM(DD91:DD92),IF(DC88=0,DD$7,0)))</f>
        <v>0</v>
      </c>
      <c r="DE93" s="18">
        <f t="shared" ref="DE93" ca="1" si="2122">IF(AND(DE87&lt;&gt;DE$7,DE87&lt;&gt;0,SUM(DE81,DE87)&lt;&gt;DE$7),DE$7-DE87,IF(AND(SUM(DE91:DE92,DE$7)&lt;0,DE88=0),-SUM(DE91:DE92),IF(DD88=0,DE$7,0)))</f>
        <v>0</v>
      </c>
      <c r="DF93" s="18">
        <f t="shared" ref="DF93" ca="1" si="2123">IF(AND(DF87&lt;&gt;DF$7,DF87&lt;&gt;0,SUM(DF81,DF87)&lt;&gt;DF$7),DF$7-DF87,IF(AND(SUM(DF91:DF92,DF$7)&lt;0,DF88=0),-SUM(DF91:DF92),IF(DE88=0,DF$7,0)))</f>
        <v>0</v>
      </c>
      <c r="DG93" s="18">
        <f t="shared" ref="DG93" ca="1" si="2124">IF(AND(DG87&lt;&gt;DG$7,DG87&lt;&gt;0,SUM(DG81,DG87)&lt;&gt;DG$7),DG$7-DG87,IF(AND(SUM(DG91:DG92,DG$7)&lt;0,DG88=0),-SUM(DG91:DG92),IF(DF88=0,DG$7,0)))</f>
        <v>0</v>
      </c>
      <c r="DH93" s="18">
        <f t="shared" ref="DH93" ca="1" si="2125">IF(AND(DH87&lt;&gt;DH$7,DH87&lt;&gt;0,SUM(DH81,DH87)&lt;&gt;DH$7),DH$7-DH87,IF(AND(SUM(DH91:DH92,DH$7)&lt;0,DH88=0),-SUM(DH91:DH92),IF(DG88=0,DH$7,0)))</f>
        <v>0</v>
      </c>
      <c r="DI93" s="18">
        <f t="shared" ref="DI93" ca="1" si="2126">IF(AND(DI87&lt;&gt;DI$7,DI87&lt;&gt;0,SUM(DI81,DI87)&lt;&gt;DI$7),DI$7-DI87,IF(AND(SUM(DI91:DI92,DI$7)&lt;0,DI88=0),-SUM(DI91:DI92),IF(DH88=0,DI$7,0)))</f>
        <v>0</v>
      </c>
      <c r="DJ93" s="18">
        <f t="shared" ref="DJ93" ca="1" si="2127">IF(AND(DJ87&lt;&gt;DJ$7,DJ87&lt;&gt;0,SUM(DJ81,DJ87)&lt;&gt;DJ$7),DJ$7-DJ87,IF(AND(SUM(DJ91:DJ92,DJ$7)&lt;0,DJ88=0),-SUM(DJ91:DJ92),IF(DI88=0,DJ$7,0)))</f>
        <v>0</v>
      </c>
      <c r="DK93" s="18">
        <f t="shared" ref="DK93" ca="1" si="2128">IF(AND(DK87&lt;&gt;DK$7,DK87&lt;&gt;0,SUM(DK81,DK87)&lt;&gt;DK$7),DK$7-DK87,IF(AND(SUM(DK91:DK92,DK$7)&lt;0,DK88=0),-SUM(DK91:DK92),IF(DJ88=0,DK$7,0)))</f>
        <v>0</v>
      </c>
      <c r="DL93" s="18">
        <f t="shared" ref="DL93" ca="1" si="2129">IF(AND(DL87&lt;&gt;DL$7,DL87&lt;&gt;0,SUM(DL81,DL87)&lt;&gt;DL$7),DL$7-DL87,IF(AND(SUM(DL91:DL92,DL$7)&lt;0,DL88=0),-SUM(DL91:DL92),IF(DK88=0,DL$7,0)))</f>
        <v>0</v>
      </c>
      <c r="DM93" s="18">
        <f t="shared" ref="DM93" ca="1" si="2130">IF(AND(DM87&lt;&gt;DM$7,DM87&lt;&gt;0,SUM(DM81,DM87)&lt;&gt;DM$7),DM$7-DM87,IF(AND(SUM(DM91:DM92,DM$7)&lt;0,DM88=0),-SUM(DM91:DM92),IF(DL88=0,DM$7,0)))</f>
        <v>0</v>
      </c>
      <c r="DN93" s="18">
        <f t="shared" ref="DN93" ca="1" si="2131">IF(AND(DN87&lt;&gt;DN$7,DN87&lt;&gt;0,SUM(DN81,DN87)&lt;&gt;DN$7),DN$7-DN87,IF(AND(SUM(DN91:DN92,DN$7)&lt;0,DN88=0),-SUM(DN91:DN92),IF(DM88=0,DN$7,0)))</f>
        <v>0</v>
      </c>
      <c r="DO93" s="18">
        <f t="shared" ref="DO93" ca="1" si="2132">IF(AND(DO87&lt;&gt;DO$7,DO87&lt;&gt;0,SUM(DO81,DO87)&lt;&gt;DO$7),DO$7-DO87,IF(AND(SUM(DO91:DO92,DO$7)&lt;0,DO88=0),-SUM(DO91:DO92),IF(DN88=0,DO$7,0)))</f>
        <v>0</v>
      </c>
      <c r="DP93" s="18">
        <f t="shared" ref="DP93" ca="1" si="2133">IF(AND(DP87&lt;&gt;DP$7,DP87&lt;&gt;0,SUM(DP81,DP87)&lt;&gt;DP$7),DP$7-DP87,IF(AND(SUM(DP91:DP92,DP$7)&lt;0,DP88=0),-SUM(DP91:DP92),IF(DO88=0,DP$7,0)))</f>
        <v>0</v>
      </c>
      <c r="DQ93" s="18">
        <f t="shared" ref="DQ93" ca="1" si="2134">IF(AND(DQ87&lt;&gt;DQ$7,DQ87&lt;&gt;0,SUM(DQ81,DQ87)&lt;&gt;DQ$7),DQ$7-DQ87,IF(AND(SUM(DQ91:DQ92,DQ$7)&lt;0,DQ88=0),-SUM(DQ91:DQ92),IF(DP88=0,DQ$7,0)))</f>
        <v>0</v>
      </c>
      <c r="DR93" s="18">
        <f t="shared" ref="DR93" ca="1" si="2135">IF(AND(DR87&lt;&gt;DR$7,DR87&lt;&gt;0,SUM(DR81,DR87)&lt;&gt;DR$7),DR$7-DR87,IF(AND(SUM(DR91:DR92,DR$7)&lt;0,DR88=0),-SUM(DR91:DR92),IF(DQ88=0,DR$7,0)))</f>
        <v>0</v>
      </c>
      <c r="DS93" s="18">
        <f t="shared" ref="DS93" ca="1" si="2136">IF(AND(DS87&lt;&gt;DS$7,DS87&lt;&gt;0,SUM(DS81,DS87)&lt;&gt;DS$7),DS$7-DS87,IF(AND(SUM(DS91:DS92,DS$7)&lt;0,DS88=0),-SUM(DS91:DS92),IF(DR88=0,DS$7,0)))</f>
        <v>0</v>
      </c>
      <c r="DT93" s="18">
        <f t="shared" ref="DT93" ca="1" si="2137">IF(AND(DT87&lt;&gt;DT$7,DT87&lt;&gt;0,SUM(DT81,DT87)&lt;&gt;DT$7),DT$7-DT87,IF(AND(SUM(DT91:DT92,DT$7)&lt;0,DT88=0),-SUM(DT91:DT92),IF(DS88=0,DT$7,0)))</f>
        <v>0</v>
      </c>
      <c r="DU93" s="18">
        <f t="shared" ref="DU93" ca="1" si="2138">IF(AND(DU87&lt;&gt;DU$7,DU87&lt;&gt;0,SUM(DU81,DU87)&lt;&gt;DU$7),DU$7-DU87,IF(AND(SUM(DU91:DU92,DU$7)&lt;0,DU88=0),-SUM(DU91:DU92),IF(DT88=0,DU$7,0)))</f>
        <v>0</v>
      </c>
      <c r="DV93" s="18">
        <f t="shared" ref="DV93" ca="1" si="2139">IF(AND(DV87&lt;&gt;DV$7,DV87&lt;&gt;0,SUM(DV81,DV87)&lt;&gt;DV$7),DV$7-DV87,IF(AND(SUM(DV91:DV92,DV$7)&lt;0,DV88=0),-SUM(DV91:DV92),IF(DU88=0,DV$7,0)))</f>
        <v>0</v>
      </c>
      <c r="DW93" s="18">
        <f t="shared" ref="DW93" ca="1" si="2140">IF(AND(DW87&lt;&gt;DW$7,DW87&lt;&gt;0,SUM(DW81,DW87)&lt;&gt;DW$7),DW$7-DW87,IF(AND(SUM(DW91:DW92,DW$7)&lt;0,DW88=0),-SUM(DW91:DW92),IF(DV88=0,DW$7,0)))</f>
        <v>0</v>
      </c>
      <c r="DX93" s="18">
        <f t="shared" ref="DX93" ca="1" si="2141">IF(AND(DX87&lt;&gt;DX$7,DX87&lt;&gt;0,SUM(DX81,DX87)&lt;&gt;DX$7),DX$7-DX87,IF(AND(SUM(DX91:DX92,DX$7)&lt;0,DX88=0),-SUM(DX91:DX92),IF(DW88=0,DX$7,0)))</f>
        <v>0</v>
      </c>
      <c r="DY93" s="18">
        <f t="shared" ref="DY93" ca="1" si="2142">IF(AND(DY87&lt;&gt;DY$7,DY87&lt;&gt;0,SUM(DY81,DY87)&lt;&gt;DY$7),DY$7-DY87,IF(AND(SUM(DY91:DY92,DY$7)&lt;0,DY88=0),-SUM(DY91:DY92),IF(DX88=0,DY$7,0)))</f>
        <v>0</v>
      </c>
      <c r="DZ93" s="18">
        <f t="shared" ref="DZ93" ca="1" si="2143">IF(AND(DZ87&lt;&gt;DZ$7,DZ87&lt;&gt;0,SUM(DZ81,DZ87)&lt;&gt;DZ$7),DZ$7-DZ87,IF(AND(SUM(DZ91:DZ92,DZ$7)&lt;0,DZ88=0),-SUM(DZ91:DZ92),IF(DY88=0,DZ$7,0)))</f>
        <v>0</v>
      </c>
      <c r="EA93" s="18">
        <f t="shared" ref="EA93" ca="1" si="2144">IF(AND(EA87&lt;&gt;EA$7,EA87&lt;&gt;0,SUM(EA81,EA87)&lt;&gt;EA$7),EA$7-EA87,IF(AND(SUM(EA91:EA92,EA$7)&lt;0,EA88=0),-SUM(EA91:EA92),IF(DZ88=0,EA$7,0)))</f>
        <v>0</v>
      </c>
      <c r="EB93" s="18">
        <f t="shared" ref="EB93" ca="1" si="2145">IF(AND(EB87&lt;&gt;EB$7,EB87&lt;&gt;0,SUM(EB81,EB87)&lt;&gt;EB$7),EB$7-EB87,IF(AND(SUM(EB91:EB92,EB$7)&lt;0,EB88=0),-SUM(EB91:EB92),IF(EA88=0,EB$7,0)))</f>
        <v>0</v>
      </c>
      <c r="EC93" s="18">
        <f t="shared" ref="EC93" ca="1" si="2146">IF(AND(EC87&lt;&gt;EC$7,EC87&lt;&gt;0,SUM(EC81,EC87)&lt;&gt;EC$7),EC$7-EC87,IF(AND(SUM(EC91:EC92,EC$7)&lt;0,EC88=0),-SUM(EC91:EC92),IF(EB88=0,EC$7,0)))</f>
        <v>0</v>
      </c>
      <c r="ED93" s="18">
        <f t="shared" ref="ED93" ca="1" si="2147">IF(AND(ED87&lt;&gt;ED$7,ED87&lt;&gt;0,SUM(ED81,ED87)&lt;&gt;ED$7),ED$7-ED87,IF(AND(SUM(ED91:ED92,ED$7)&lt;0,ED88=0),-SUM(ED91:ED92),IF(EC88=0,ED$7,0)))</f>
        <v>0</v>
      </c>
      <c r="EE93" s="18">
        <f t="shared" ref="EE93" ca="1" si="2148">IF(AND(EE87&lt;&gt;EE$7,EE87&lt;&gt;0,SUM(EE81,EE87)&lt;&gt;EE$7),EE$7-EE87,IF(AND(SUM(EE91:EE92,EE$7)&lt;0,EE88=0),-SUM(EE91:EE92),IF(ED88=0,EE$7,0)))</f>
        <v>0</v>
      </c>
      <c r="EF93" s="18">
        <f t="shared" ref="EF93" ca="1" si="2149">IF(AND(EF87&lt;&gt;EF$7,EF87&lt;&gt;0,SUM(EF81,EF87)&lt;&gt;EF$7),EF$7-EF87,IF(AND(SUM(EF91:EF92,EF$7)&lt;0,EF88=0),-SUM(EF91:EF92),IF(EE88=0,EF$7,0)))</f>
        <v>0</v>
      </c>
      <c r="EG93" s="18">
        <f t="shared" ref="EG93" ca="1" si="2150">IF(AND(EG87&lt;&gt;EG$7,EG87&lt;&gt;0,SUM(EG81,EG87)&lt;&gt;EG$7),EG$7-EG87,IF(AND(SUM(EG91:EG92,EG$7)&lt;0,EG88=0),-SUM(EG91:EG92),IF(EF88=0,EG$7,0)))</f>
        <v>0</v>
      </c>
      <c r="EH93" s="18">
        <f t="shared" ref="EH93" ca="1" si="2151">IF(AND(EH87&lt;&gt;EH$7,EH87&lt;&gt;0,SUM(EH81,EH87)&lt;&gt;EH$7),EH$7-EH87,IF(AND(SUM(EH91:EH92,EH$7)&lt;0,EH88=0),-SUM(EH91:EH92),IF(EG88=0,EH$7,0)))</f>
        <v>0</v>
      </c>
      <c r="EI93" s="18">
        <f t="shared" ref="EI93" ca="1" si="2152">IF(AND(EI87&lt;&gt;EI$7,EI87&lt;&gt;0,SUM(EI81,EI87)&lt;&gt;EI$7),EI$7-EI87,IF(AND(SUM(EI91:EI92,EI$7)&lt;0,EI88=0),-SUM(EI91:EI92),IF(EH88=0,EI$7,0)))</f>
        <v>0</v>
      </c>
      <c r="EJ93" s="18">
        <f t="shared" ref="EJ93" ca="1" si="2153">IF(AND(EJ87&lt;&gt;EJ$7,EJ87&lt;&gt;0,SUM(EJ81,EJ87)&lt;&gt;EJ$7),EJ$7-EJ87,IF(AND(SUM(EJ91:EJ92,EJ$7)&lt;0,EJ88=0),-SUM(EJ91:EJ92),IF(EI88=0,EJ$7,0)))</f>
        <v>0</v>
      </c>
      <c r="EK93" s="18">
        <f t="shared" ref="EK93" ca="1" si="2154">IF(AND(EK87&lt;&gt;EK$7,EK87&lt;&gt;0,SUM(EK81,EK87)&lt;&gt;EK$7),EK$7-EK87,IF(AND(SUM(EK91:EK92,EK$7)&lt;0,EK88=0),-SUM(EK91:EK92),IF(EJ88=0,EK$7,0)))</f>
        <v>0</v>
      </c>
      <c r="EL93" s="18">
        <f t="shared" ref="EL93" ca="1" si="2155">IF(AND(EL87&lt;&gt;EL$7,EL87&lt;&gt;0,SUM(EL81,EL87)&lt;&gt;EL$7),EL$7-EL87,IF(AND(SUM(EL91:EL92,EL$7)&lt;0,EL88=0),-SUM(EL91:EL92),IF(EK88=0,EL$7,0)))</f>
        <v>0</v>
      </c>
      <c r="EM93" s="18">
        <f t="shared" ref="EM93" ca="1" si="2156">IF(AND(EM87&lt;&gt;EM$7,EM87&lt;&gt;0,SUM(EM81,EM87)&lt;&gt;EM$7),EM$7-EM87,IF(AND(SUM(EM91:EM92,EM$7)&lt;0,EM88=0),-SUM(EM91:EM92),IF(EL88=0,EM$7,0)))</f>
        <v>0</v>
      </c>
      <c r="EN93" s="18">
        <f t="shared" ref="EN93" ca="1" si="2157">IF(AND(EN87&lt;&gt;EN$7,EN87&lt;&gt;0,SUM(EN81,EN87)&lt;&gt;EN$7),EN$7-EN87,IF(AND(SUM(EN91:EN92,EN$7)&lt;0,EN88=0),-SUM(EN91:EN92),IF(EM88=0,EN$7,0)))</f>
        <v>0</v>
      </c>
      <c r="EO93" s="18">
        <f t="shared" ref="EO93" ca="1" si="2158">IF(AND(EO87&lt;&gt;EO$7,EO87&lt;&gt;0,SUM(EO81,EO87)&lt;&gt;EO$7),EO$7-EO87,IF(AND(SUM(EO91:EO92,EO$7)&lt;0,EO88=0),-SUM(EO91:EO92),IF(EN88=0,EO$7,0)))</f>
        <v>0</v>
      </c>
      <c r="EP93" s="18">
        <f t="shared" ref="EP93" ca="1" si="2159">IF(AND(EP87&lt;&gt;EP$7,EP87&lt;&gt;0,SUM(EP81,EP87)&lt;&gt;EP$7),EP$7-EP87,IF(AND(SUM(EP91:EP92,EP$7)&lt;0,EP88=0),-SUM(EP91:EP92),IF(EO88=0,EP$7,0)))</f>
        <v>0</v>
      </c>
      <c r="EQ93" s="18">
        <f t="shared" ref="EQ93" ca="1" si="2160">IF(AND(EQ87&lt;&gt;EQ$7,EQ87&lt;&gt;0,SUM(EQ81,EQ87)&lt;&gt;EQ$7),EQ$7-EQ87,IF(AND(SUM(EQ91:EQ92,EQ$7)&lt;0,EQ88=0),-SUM(EQ91:EQ92),IF(EP88=0,EQ$7,0)))</f>
        <v>0</v>
      </c>
      <c r="ER93" s="18">
        <f t="shared" ref="ER93" ca="1" si="2161">IF(AND(ER87&lt;&gt;ER$7,ER87&lt;&gt;0,SUM(ER81,ER87)&lt;&gt;ER$7),ER$7-ER87,IF(AND(SUM(ER91:ER92,ER$7)&lt;0,ER88=0),-SUM(ER91:ER92),IF(EQ88=0,ER$7,0)))</f>
        <v>0</v>
      </c>
      <c r="ES93" s="18">
        <f t="shared" ref="ES93" ca="1" si="2162">IF(AND(ES87&lt;&gt;ES$7,ES87&lt;&gt;0,SUM(ES81,ES87)&lt;&gt;ES$7),ES$7-ES87,IF(AND(SUM(ES91:ES92,ES$7)&lt;0,ES88=0),-SUM(ES91:ES92),IF(ER88=0,ES$7,0)))</f>
        <v>0</v>
      </c>
      <c r="ET93" s="18">
        <f t="shared" ref="ET93" ca="1" si="2163">IF(AND(ET87&lt;&gt;ET$7,ET87&lt;&gt;0,SUM(ET81,ET87)&lt;&gt;ET$7),ET$7-ET87,IF(AND(SUM(ET91:ET92,ET$7)&lt;0,ET88=0),-SUM(ET91:ET92),IF(ES88=0,ET$7,0)))</f>
        <v>0</v>
      </c>
      <c r="EU93" s="18">
        <f t="shared" ref="EU93" ca="1" si="2164">IF(AND(EU87&lt;&gt;EU$7,EU87&lt;&gt;0,SUM(EU81,EU87)&lt;&gt;EU$7),EU$7-EU87,IF(AND(SUM(EU91:EU92,EU$7)&lt;0,EU88=0),-SUM(EU91:EU92),IF(ET88=0,EU$7,0)))</f>
        <v>0</v>
      </c>
      <c r="EV93" s="18">
        <f t="shared" ref="EV93" ca="1" si="2165">IF(AND(EV87&lt;&gt;EV$7,EV87&lt;&gt;0,SUM(EV81,EV87)&lt;&gt;EV$7),EV$7-EV87,IF(AND(SUM(EV91:EV92,EV$7)&lt;0,EV88=0),-SUM(EV91:EV92),IF(EU88=0,EV$7,0)))</f>
        <v>0</v>
      </c>
      <c r="EW93" s="18">
        <f t="shared" ref="EW93" ca="1" si="2166">IF(AND(EW87&lt;&gt;EW$7,EW87&lt;&gt;0,SUM(EW81,EW87)&lt;&gt;EW$7),EW$7-EW87,IF(AND(SUM(EW91:EW92,EW$7)&lt;0,EW88=0),-SUM(EW91:EW92),IF(EV88=0,EW$7,0)))</f>
        <v>0</v>
      </c>
      <c r="EX93" s="18">
        <f t="shared" ref="EX93" ca="1" si="2167">IF(AND(EX87&lt;&gt;EX$7,EX87&lt;&gt;0,SUM(EX81,EX87)&lt;&gt;EX$7),EX$7-EX87,IF(AND(SUM(EX91:EX92,EX$7)&lt;0,EX88=0),-SUM(EX91:EX92),IF(EW88=0,EX$7,0)))</f>
        <v>0</v>
      </c>
      <c r="EY93" s="18">
        <f t="shared" ref="EY93" ca="1" si="2168">IF(AND(EY87&lt;&gt;EY$7,EY87&lt;&gt;0,SUM(EY81,EY87)&lt;&gt;EY$7),EY$7-EY87,IF(AND(SUM(EY91:EY92,EY$7)&lt;0,EY88=0),-SUM(EY91:EY92),IF(EX88=0,EY$7,0)))</f>
        <v>0</v>
      </c>
      <c r="EZ93" s="18">
        <f t="shared" ref="EZ93" ca="1" si="2169">IF(AND(EZ87&lt;&gt;EZ$7,EZ87&lt;&gt;0,SUM(EZ81,EZ87)&lt;&gt;EZ$7),EZ$7-EZ87,IF(AND(SUM(EZ91:EZ92,EZ$7)&lt;0,EZ88=0),-SUM(EZ91:EZ92),IF(EY88=0,EZ$7,0)))</f>
        <v>0</v>
      </c>
      <c r="FA93" s="18">
        <f t="shared" ref="FA93" ca="1" si="2170">IF(AND(FA87&lt;&gt;FA$7,FA87&lt;&gt;0,SUM(FA81,FA87)&lt;&gt;FA$7),FA$7-FA87,IF(AND(SUM(FA91:FA92,FA$7)&lt;0,FA88=0),-SUM(FA91:FA92),IF(EZ88=0,FA$7,0)))</f>
        <v>0</v>
      </c>
      <c r="FB93" s="18">
        <f t="shared" ref="FB93" ca="1" si="2171">IF(AND(FB87&lt;&gt;FB$7,FB87&lt;&gt;0,SUM(FB81,FB87)&lt;&gt;FB$7),FB$7-FB87,IF(AND(SUM(FB91:FB92,FB$7)&lt;0,FB88=0),-SUM(FB91:FB92),IF(FA88=0,FB$7,0)))</f>
        <v>0</v>
      </c>
      <c r="FC93" s="18">
        <f t="shared" ref="FC93" ca="1" si="2172">IF(AND(FC87&lt;&gt;FC$7,FC87&lt;&gt;0,SUM(FC81,FC87)&lt;&gt;FC$7),FC$7-FC87,IF(AND(SUM(FC91:FC92,FC$7)&lt;0,FC88=0),-SUM(FC91:FC92),IF(FB88=0,FC$7,0)))</f>
        <v>0</v>
      </c>
      <c r="FD93" s="18">
        <f t="shared" ref="FD93" ca="1" si="2173">IF(AND(FD87&lt;&gt;FD$7,FD87&lt;&gt;0,SUM(FD81,FD87)&lt;&gt;FD$7),FD$7-FD87,IF(AND(SUM(FD91:FD92,FD$7)&lt;0,FD88=0),-SUM(FD91:FD92),IF(FC88=0,FD$7,0)))</f>
        <v>0</v>
      </c>
      <c r="FE93" s="18">
        <f t="shared" ref="FE93" ca="1" si="2174">IF(AND(FE87&lt;&gt;FE$7,FE87&lt;&gt;0,SUM(FE81,FE87)&lt;&gt;FE$7),FE$7-FE87,IF(AND(SUM(FE91:FE92,FE$7)&lt;0,FE88=0),-SUM(FE91:FE92),IF(FD88=0,FE$7,0)))</f>
        <v>0</v>
      </c>
      <c r="FF93" s="18">
        <f t="shared" ref="FF93" ca="1" si="2175">IF(AND(FF87&lt;&gt;FF$7,FF87&lt;&gt;0,SUM(FF81,FF87)&lt;&gt;FF$7),FF$7-FF87,IF(AND(SUM(FF91:FF92,FF$7)&lt;0,FF88=0),-SUM(FF91:FF92),IF(FE88=0,FF$7,0)))</f>
        <v>0</v>
      </c>
      <c r="FG93" s="18">
        <f t="shared" ref="FG93" ca="1" si="2176">IF(AND(FG87&lt;&gt;FG$7,FG87&lt;&gt;0,SUM(FG81,FG87)&lt;&gt;FG$7),FG$7-FG87,IF(AND(SUM(FG91:FG92,FG$7)&lt;0,FG88=0),-SUM(FG91:FG92),IF(FF88=0,FG$7,0)))</f>
        <v>0</v>
      </c>
      <c r="FH93" s="18">
        <f t="shared" ref="FH93" ca="1" si="2177">IF(AND(FH87&lt;&gt;FH$7,FH87&lt;&gt;0,SUM(FH81,FH87)&lt;&gt;FH$7),FH$7-FH87,IF(AND(SUM(FH91:FH92,FH$7)&lt;0,FH88=0),-SUM(FH91:FH92),IF(FG88=0,FH$7,0)))</f>
        <v>0</v>
      </c>
      <c r="FI93" s="18">
        <f t="shared" ref="FI93" ca="1" si="2178">IF(AND(FI87&lt;&gt;FI$7,FI87&lt;&gt;0,SUM(FI81,FI87)&lt;&gt;FI$7),FI$7-FI87,IF(AND(SUM(FI91:FI92,FI$7)&lt;0,FI88=0),-SUM(FI91:FI92),IF(FH88=0,FI$7,0)))</f>
        <v>0</v>
      </c>
      <c r="FJ93" s="18">
        <f t="shared" ref="FJ93" ca="1" si="2179">IF(AND(FJ87&lt;&gt;FJ$7,FJ87&lt;&gt;0,SUM(FJ81,FJ87)&lt;&gt;FJ$7),FJ$7-FJ87,IF(AND(SUM(FJ91:FJ92,FJ$7)&lt;0,FJ88=0),-SUM(FJ91:FJ92),IF(FI88=0,FJ$7,0)))</f>
        <v>0</v>
      </c>
      <c r="FK93" s="18">
        <f t="shared" ref="FK93" ca="1" si="2180">IF(AND(FK87&lt;&gt;FK$7,FK87&lt;&gt;0,SUM(FK81,FK87)&lt;&gt;FK$7),FK$7-FK87,IF(AND(SUM(FK91:FK92,FK$7)&lt;0,FK88=0),-SUM(FK91:FK92),IF(FJ88=0,FK$7,0)))</f>
        <v>0</v>
      </c>
      <c r="FL93" s="18">
        <f t="shared" ref="FL93" ca="1" si="2181">IF(AND(FL87&lt;&gt;FL$7,FL87&lt;&gt;0,SUM(FL81,FL87)&lt;&gt;FL$7),FL$7-FL87,IF(AND(SUM(FL91:FL92,FL$7)&lt;0,FL88=0),-SUM(FL91:FL92),IF(FK88=0,FL$7,0)))</f>
        <v>0</v>
      </c>
      <c r="FM93" s="18">
        <f t="shared" ref="FM93" ca="1" si="2182">IF(AND(FM87&lt;&gt;FM$7,FM87&lt;&gt;0,SUM(FM81,FM87)&lt;&gt;FM$7),FM$7-FM87,IF(AND(SUM(FM91:FM92,FM$7)&lt;0,FM88=0),-SUM(FM91:FM92),IF(FL88=0,FM$7,0)))</f>
        <v>0</v>
      </c>
      <c r="FN93" s="18">
        <f t="shared" ref="FN93" ca="1" si="2183">IF(AND(FN87&lt;&gt;FN$7,FN87&lt;&gt;0,SUM(FN81,FN87)&lt;&gt;FN$7),FN$7-FN87,IF(AND(SUM(FN91:FN92,FN$7)&lt;0,FN88=0),-SUM(FN91:FN92),IF(FM88=0,FN$7,0)))</f>
        <v>0</v>
      </c>
      <c r="FO93" s="18">
        <f t="shared" ref="FO93" ca="1" si="2184">IF(AND(FO87&lt;&gt;FO$7,FO87&lt;&gt;0,SUM(FO81,FO87)&lt;&gt;FO$7),FO$7-FO87,IF(AND(SUM(FO91:FO92,FO$7)&lt;0,FO88=0),-SUM(FO91:FO92),IF(FN88=0,FO$7,0)))</f>
        <v>0</v>
      </c>
      <c r="FP93" s="18">
        <f t="shared" ref="FP93" ca="1" si="2185">IF(AND(FP87&lt;&gt;FP$7,FP87&lt;&gt;0,SUM(FP81,FP87)&lt;&gt;FP$7),FP$7-FP87,IF(AND(SUM(FP91:FP92,FP$7)&lt;0,FP88=0),-SUM(FP91:FP92),IF(FO88=0,FP$7,0)))</f>
        <v>0</v>
      </c>
      <c r="FQ93" s="18">
        <f t="shared" ref="FQ93" ca="1" si="2186">IF(AND(FQ87&lt;&gt;FQ$7,FQ87&lt;&gt;0,SUM(FQ81,FQ87)&lt;&gt;FQ$7),FQ$7-FQ87,IF(AND(SUM(FQ91:FQ92,FQ$7)&lt;0,FQ88=0),-SUM(FQ91:FQ92),IF(FP88=0,FQ$7,0)))</f>
        <v>0</v>
      </c>
      <c r="FR93" s="18">
        <f t="shared" ref="FR93" ca="1" si="2187">IF(AND(FR87&lt;&gt;FR$7,FR87&lt;&gt;0,SUM(FR81,FR87)&lt;&gt;FR$7),FR$7-FR87,IF(AND(SUM(FR91:FR92,FR$7)&lt;0,FR88=0),-SUM(FR91:FR92),IF(FQ88=0,FR$7,0)))</f>
        <v>0</v>
      </c>
      <c r="FS93" s="18">
        <f t="shared" ref="FS93" ca="1" si="2188">IF(AND(FS87&lt;&gt;FS$7,FS87&lt;&gt;0,SUM(FS81,FS87)&lt;&gt;FS$7),FS$7-FS87,IF(AND(SUM(FS91:FS92,FS$7)&lt;0,FS88=0),-SUM(FS91:FS92),IF(FR88=0,FS$7,0)))</f>
        <v>0</v>
      </c>
      <c r="FT93" s="18">
        <f t="shared" ref="FT93" ca="1" si="2189">IF(AND(FT87&lt;&gt;FT$7,FT87&lt;&gt;0,SUM(FT81,FT87)&lt;&gt;FT$7),FT$7-FT87,IF(AND(SUM(FT91:FT92,FT$7)&lt;0,FT88=0),-SUM(FT91:FT92),IF(FS88=0,FT$7,0)))</f>
        <v>0</v>
      </c>
      <c r="FU93" s="18">
        <f t="shared" ref="FU93" ca="1" si="2190">IF(AND(FU87&lt;&gt;FU$7,FU87&lt;&gt;0,SUM(FU81,FU87)&lt;&gt;FU$7),FU$7-FU87,IF(AND(SUM(FU91:FU92,FU$7)&lt;0,FU88=0),-SUM(FU91:FU92),IF(FT88=0,FU$7,0)))</f>
        <v>0</v>
      </c>
      <c r="FV93" s="18">
        <f t="shared" ref="FV93" ca="1" si="2191">IF(AND(FV87&lt;&gt;FV$7,FV87&lt;&gt;0,SUM(FV81,FV87)&lt;&gt;FV$7),FV$7-FV87,IF(AND(SUM(FV91:FV92,FV$7)&lt;0,FV88=0),-SUM(FV91:FV92),IF(FU88=0,FV$7,0)))</f>
        <v>0</v>
      </c>
      <c r="FW93" s="18">
        <f t="shared" ref="FW93" ca="1" si="2192">IF(AND(FW87&lt;&gt;FW$7,FW87&lt;&gt;0,SUM(FW81,FW87)&lt;&gt;FW$7),FW$7-FW87,IF(AND(SUM(FW91:FW92,FW$7)&lt;0,FW88=0),-SUM(FW91:FW92),IF(FV88=0,FW$7,0)))</f>
        <v>0</v>
      </c>
      <c r="FX93" s="18">
        <f t="shared" ref="FX93" ca="1" si="2193">IF(AND(FX87&lt;&gt;FX$7,FX87&lt;&gt;0,SUM(FX81,FX87)&lt;&gt;FX$7),FX$7-FX87,IF(AND(SUM(FX91:FX92,FX$7)&lt;0,FX88=0),-SUM(FX91:FX92),IF(FW88=0,FX$7,0)))</f>
        <v>0</v>
      </c>
      <c r="FY93" s="18">
        <f t="shared" ref="FY93" ca="1" si="2194">IF(AND(FY87&lt;&gt;FY$7,FY87&lt;&gt;0,SUM(FY81,FY87)&lt;&gt;FY$7),FY$7-FY87,IF(AND(SUM(FY91:FY92,FY$7)&lt;0,FY88=0),-SUM(FY91:FY92),IF(FX88=0,FY$7,0)))</f>
        <v>0</v>
      </c>
      <c r="FZ93" s="18">
        <f t="shared" ref="FZ93" ca="1" si="2195">IF(AND(FZ87&lt;&gt;FZ$7,FZ87&lt;&gt;0,SUM(FZ81,FZ87)&lt;&gt;FZ$7),FZ$7-FZ87,IF(AND(SUM(FZ91:FZ92,FZ$7)&lt;0,FZ88=0),-SUM(FZ91:FZ92),IF(FY88=0,FZ$7,0)))</f>
        <v>0</v>
      </c>
      <c r="GA93" s="18">
        <f t="shared" ref="GA93" ca="1" si="2196">IF(AND(GA87&lt;&gt;GA$7,GA87&lt;&gt;0,SUM(GA81,GA87)&lt;&gt;GA$7),GA$7-GA87,IF(AND(SUM(GA91:GA92,GA$7)&lt;0,GA88=0),-SUM(GA91:GA92),IF(FZ88=0,GA$7,0)))</f>
        <v>0</v>
      </c>
      <c r="GB93" s="18">
        <f t="shared" ref="GB93" ca="1" si="2197">IF(AND(GB87&lt;&gt;GB$7,GB87&lt;&gt;0,SUM(GB81,GB87)&lt;&gt;GB$7),GB$7-GB87,IF(AND(SUM(GB91:GB92,GB$7)&lt;0,GB88=0),-SUM(GB91:GB92),IF(GA88=0,GB$7,0)))</f>
        <v>0</v>
      </c>
      <c r="GC93" s="18">
        <f t="shared" ref="GC93" ca="1" si="2198">IF(AND(GC87&lt;&gt;GC$7,GC87&lt;&gt;0,SUM(GC81,GC87)&lt;&gt;GC$7),GC$7-GC87,IF(AND(SUM(GC91:GC92,GC$7)&lt;0,GC88=0),-SUM(GC91:GC92),IF(GB88=0,GC$7,0)))</f>
        <v>0</v>
      </c>
      <c r="GD93" s="18">
        <f t="shared" ref="GD93" ca="1" si="2199">IF(AND(GD87&lt;&gt;GD$7,GD87&lt;&gt;0,SUM(GD81,GD87)&lt;&gt;GD$7),GD$7-GD87,IF(AND(SUM(GD91:GD92,GD$7)&lt;0,GD88=0),-SUM(GD91:GD92),IF(GC88=0,GD$7,0)))</f>
        <v>0</v>
      </c>
      <c r="GE93" s="18">
        <f t="shared" ref="GE93" ca="1" si="2200">IF(AND(GE87&lt;&gt;GE$7,GE87&lt;&gt;0,SUM(GE81,GE87)&lt;&gt;GE$7),GE$7-GE87,IF(AND(SUM(GE91:GE92,GE$7)&lt;0,GE88=0),-SUM(GE91:GE92),IF(GD88=0,GE$7,0)))</f>
        <v>0</v>
      </c>
      <c r="GF93" s="18">
        <f t="shared" ref="GF93" ca="1" si="2201">IF(AND(GF87&lt;&gt;GF$7,GF87&lt;&gt;0,SUM(GF81,GF87)&lt;&gt;GF$7),GF$7-GF87,IF(AND(SUM(GF91:GF92,GF$7)&lt;0,GF88=0),-SUM(GF91:GF92),IF(GE88=0,GF$7,0)))</f>
        <v>0</v>
      </c>
      <c r="GG93" s="18">
        <f t="shared" ref="GG93" ca="1" si="2202">IF(AND(GG87&lt;&gt;GG$7,GG87&lt;&gt;0,SUM(GG81,GG87)&lt;&gt;GG$7),GG$7-GG87,IF(AND(SUM(GG91:GG92,GG$7)&lt;0,GG88=0),-SUM(GG91:GG92),IF(GF88=0,GG$7,0)))</f>
        <v>0</v>
      </c>
      <c r="GH93" s="18">
        <f t="shared" ref="GH93" ca="1" si="2203">IF(AND(GH87&lt;&gt;GH$7,GH87&lt;&gt;0,SUM(GH81,GH87)&lt;&gt;GH$7),GH$7-GH87,IF(AND(SUM(GH91:GH92,GH$7)&lt;0,GH88=0),-SUM(GH91:GH92),IF(GG88=0,GH$7,0)))</f>
        <v>0</v>
      </c>
      <c r="GI93" s="18">
        <f t="shared" ref="GI93" ca="1" si="2204">IF(AND(GI87&lt;&gt;GI$7,GI87&lt;&gt;0,SUM(GI81,GI87)&lt;&gt;GI$7),GI$7-GI87,IF(AND(SUM(GI91:GI92,GI$7)&lt;0,GI88=0),-SUM(GI91:GI92),IF(GH88=0,GI$7,0)))</f>
        <v>0</v>
      </c>
      <c r="GJ93" s="18">
        <f t="shared" ref="GJ93" ca="1" si="2205">IF(AND(GJ87&lt;&gt;GJ$7,GJ87&lt;&gt;0,SUM(GJ81,GJ87)&lt;&gt;GJ$7),GJ$7-GJ87,IF(AND(SUM(GJ91:GJ92,GJ$7)&lt;0,GJ88=0),-SUM(GJ91:GJ92),IF(GI88=0,GJ$7,0)))</f>
        <v>0</v>
      </c>
      <c r="GK93" s="18">
        <f t="shared" ref="GK93" ca="1" si="2206">IF(AND(GK87&lt;&gt;GK$7,GK87&lt;&gt;0,SUM(GK81,GK87)&lt;&gt;GK$7),GK$7-GK87,IF(AND(SUM(GK91:GK92,GK$7)&lt;0,GK88=0),-SUM(GK91:GK92),IF(GJ88=0,GK$7,0)))</f>
        <v>0</v>
      </c>
      <c r="GL93" s="18">
        <f t="shared" ref="GL93" ca="1" si="2207">IF(AND(GL87&lt;&gt;GL$7,GL87&lt;&gt;0,SUM(GL81,GL87)&lt;&gt;GL$7),GL$7-GL87,IF(AND(SUM(GL91:GL92,GL$7)&lt;0,GL88=0),-SUM(GL91:GL92),IF(GK88=0,GL$7,0)))</f>
        <v>0</v>
      </c>
      <c r="GM93" s="18">
        <f t="shared" ref="GM93" ca="1" si="2208">IF(AND(GM87&lt;&gt;GM$7,GM87&lt;&gt;0,SUM(GM81,GM87)&lt;&gt;GM$7),GM$7-GM87,IF(AND(SUM(GM91:GM92,GM$7)&lt;0,GM88=0),-SUM(GM91:GM92),IF(GL88=0,GM$7,0)))</f>
        <v>0</v>
      </c>
    </row>
    <row r="94" spans="2:195" x14ac:dyDescent="0.25">
      <c r="B94" s="7">
        <f>IFERROR(VLOOKUP($B91,loanData[],4,FALSE),"")</f>
        <v>0</v>
      </c>
      <c r="E94" s="1" t="s">
        <v>12</v>
      </c>
      <c r="F94" s="1" t="s">
        <v>18</v>
      </c>
      <c r="G94" s="11">
        <f ca="1">IF(SUM(G91:G93)&lt;0,0,SUM(G91:G93))</f>
        <v>0</v>
      </c>
      <c r="H94" s="11">
        <f t="shared" ref="H94" ca="1" si="2209">IF(SUM(H91:H93)&lt;0,0,SUM(H91:H93))</f>
        <v>0</v>
      </c>
      <c r="I94" s="11">
        <f t="shared" ref="I94" ca="1" si="2210">IF(SUM(I91:I93)&lt;0,0,SUM(I91:I93))</f>
        <v>0</v>
      </c>
      <c r="J94" s="11">
        <f t="shared" ref="J94" ca="1" si="2211">IF(SUM(J91:J93)&lt;0,0,SUM(J91:J93))</f>
        <v>0</v>
      </c>
      <c r="K94" s="11">
        <f t="shared" ref="K94" ca="1" si="2212">IF(SUM(K91:K93)&lt;0,0,SUM(K91:K93))</f>
        <v>0</v>
      </c>
      <c r="L94" s="11">
        <f t="shared" ref="L94" ca="1" si="2213">IF(SUM(L91:L93)&lt;0,0,SUM(L91:L93))</f>
        <v>0</v>
      </c>
      <c r="M94" s="11">
        <f t="shared" ref="M94" ca="1" si="2214">IF(SUM(M91:M93)&lt;0,0,SUM(M91:M93))</f>
        <v>0</v>
      </c>
      <c r="N94" s="11">
        <f t="shared" ref="N94" ca="1" si="2215">IF(SUM(N91:N93)&lt;0,0,SUM(N91:N93))</f>
        <v>0</v>
      </c>
      <c r="O94" s="11">
        <f t="shared" ref="O94" ca="1" si="2216">IF(SUM(O91:O93)&lt;0,0,SUM(O91:O93))</f>
        <v>0</v>
      </c>
      <c r="P94" s="11">
        <f t="shared" ref="P94" ca="1" si="2217">IF(SUM(P91:P93)&lt;0,0,SUM(P91:P93))</f>
        <v>0</v>
      </c>
      <c r="Q94" s="11">
        <f t="shared" ref="Q94" ca="1" si="2218">IF(SUM(Q91:Q93)&lt;0,0,SUM(Q91:Q93))</f>
        <v>0</v>
      </c>
      <c r="R94" s="11">
        <f t="shared" ref="R94" ca="1" si="2219">IF(SUM(R91:R93)&lt;0,0,SUM(R91:R93))</f>
        <v>0</v>
      </c>
      <c r="S94" s="11">
        <f t="shared" ref="S94" ca="1" si="2220">IF(SUM(S91:S93)&lt;0,0,SUM(S91:S93))</f>
        <v>0</v>
      </c>
      <c r="T94" s="11">
        <f t="shared" ref="T94" ca="1" si="2221">IF(SUM(T91:T93)&lt;0,0,SUM(T91:T93))</f>
        <v>0</v>
      </c>
      <c r="U94" s="11">
        <f t="shared" ref="U94" ca="1" si="2222">IF(SUM(U91:U93)&lt;0,0,SUM(U91:U93))</f>
        <v>0</v>
      </c>
      <c r="V94" s="11">
        <f t="shared" ref="V94" ca="1" si="2223">IF(SUM(V91:V93)&lt;0,0,SUM(V91:V93))</f>
        <v>0</v>
      </c>
      <c r="W94" s="11">
        <f t="shared" ref="W94" ca="1" si="2224">IF(SUM(W91:W93)&lt;0,0,SUM(W91:W93))</f>
        <v>0</v>
      </c>
      <c r="X94" s="11">
        <f t="shared" ref="X94" ca="1" si="2225">IF(SUM(X91:X93)&lt;0,0,SUM(X91:X93))</f>
        <v>0</v>
      </c>
      <c r="Y94" s="11">
        <f t="shared" ref="Y94" ca="1" si="2226">IF(SUM(Y91:Y93)&lt;0,0,SUM(Y91:Y93))</f>
        <v>0</v>
      </c>
      <c r="Z94" s="11">
        <f t="shared" ref="Z94" ca="1" si="2227">IF(SUM(Z91:Z93)&lt;0,0,SUM(Z91:Z93))</f>
        <v>0</v>
      </c>
      <c r="AA94" s="11">
        <f t="shared" ref="AA94" ca="1" si="2228">IF(SUM(AA91:AA93)&lt;0,0,SUM(AA91:AA93))</f>
        <v>0</v>
      </c>
      <c r="AB94" s="11">
        <f t="shared" ref="AB94" ca="1" si="2229">IF(SUM(AB91:AB93)&lt;0,0,SUM(AB91:AB93))</f>
        <v>0</v>
      </c>
      <c r="AC94" s="11">
        <f t="shared" ref="AC94" ca="1" si="2230">IF(SUM(AC91:AC93)&lt;0,0,SUM(AC91:AC93))</f>
        <v>0</v>
      </c>
      <c r="AD94" s="11">
        <f t="shared" ref="AD94" ca="1" si="2231">IF(SUM(AD91:AD93)&lt;0,0,SUM(AD91:AD93))</f>
        <v>0</v>
      </c>
      <c r="AE94" s="11">
        <f t="shared" ref="AE94" ca="1" si="2232">IF(SUM(AE91:AE93)&lt;0,0,SUM(AE91:AE93))</f>
        <v>0</v>
      </c>
      <c r="AF94" s="11">
        <f t="shared" ref="AF94" ca="1" si="2233">IF(SUM(AF91:AF93)&lt;0,0,SUM(AF91:AF93))</f>
        <v>0</v>
      </c>
      <c r="AG94" s="11">
        <f t="shared" ref="AG94" ca="1" si="2234">IF(SUM(AG91:AG93)&lt;0,0,SUM(AG91:AG93))</f>
        <v>0</v>
      </c>
      <c r="AH94" s="11">
        <f t="shared" ref="AH94" ca="1" si="2235">IF(SUM(AH91:AH93)&lt;0,0,SUM(AH91:AH93))</f>
        <v>0</v>
      </c>
      <c r="AI94" s="11">
        <f t="shared" ref="AI94" ca="1" si="2236">IF(SUM(AI91:AI93)&lt;0,0,SUM(AI91:AI93))</f>
        <v>0</v>
      </c>
      <c r="AJ94" s="11">
        <f t="shared" ref="AJ94" ca="1" si="2237">IF(SUM(AJ91:AJ93)&lt;0,0,SUM(AJ91:AJ93))</f>
        <v>0</v>
      </c>
      <c r="AK94" s="11">
        <f t="shared" ref="AK94" ca="1" si="2238">IF(SUM(AK91:AK93)&lt;0,0,SUM(AK91:AK93))</f>
        <v>0</v>
      </c>
      <c r="AL94" s="11">
        <f t="shared" ref="AL94" ca="1" si="2239">IF(SUM(AL91:AL93)&lt;0,0,SUM(AL91:AL93))</f>
        <v>0</v>
      </c>
      <c r="AM94" s="11">
        <f t="shared" ref="AM94" ca="1" si="2240">IF(SUM(AM91:AM93)&lt;0,0,SUM(AM91:AM93))</f>
        <v>0</v>
      </c>
      <c r="AN94" s="11">
        <f t="shared" ref="AN94" ca="1" si="2241">IF(SUM(AN91:AN93)&lt;0,0,SUM(AN91:AN93))</f>
        <v>0</v>
      </c>
      <c r="AO94" s="11">
        <f t="shared" ref="AO94" ca="1" si="2242">IF(SUM(AO91:AO93)&lt;0,0,SUM(AO91:AO93))</f>
        <v>0</v>
      </c>
      <c r="AP94" s="11">
        <f t="shared" ref="AP94" ca="1" si="2243">IF(SUM(AP91:AP93)&lt;0,0,SUM(AP91:AP93))</f>
        <v>0</v>
      </c>
      <c r="AQ94" s="11">
        <f t="shared" ref="AQ94" ca="1" si="2244">IF(SUM(AQ91:AQ93)&lt;0,0,SUM(AQ91:AQ93))</f>
        <v>0</v>
      </c>
      <c r="AR94" s="11">
        <f t="shared" ref="AR94" ca="1" si="2245">IF(SUM(AR91:AR93)&lt;0,0,SUM(AR91:AR93))</f>
        <v>0</v>
      </c>
      <c r="AS94" s="11">
        <f t="shared" ref="AS94" ca="1" si="2246">IF(SUM(AS91:AS93)&lt;0,0,SUM(AS91:AS93))</f>
        <v>0</v>
      </c>
      <c r="AT94" s="11">
        <f t="shared" ref="AT94" ca="1" si="2247">IF(SUM(AT91:AT93)&lt;0,0,SUM(AT91:AT93))</f>
        <v>0</v>
      </c>
      <c r="AU94" s="11">
        <f t="shared" ref="AU94" ca="1" si="2248">IF(SUM(AU91:AU93)&lt;0,0,SUM(AU91:AU93))</f>
        <v>0</v>
      </c>
      <c r="AV94" s="11">
        <f t="shared" ref="AV94" ca="1" si="2249">IF(SUM(AV91:AV93)&lt;0,0,SUM(AV91:AV93))</f>
        <v>0</v>
      </c>
      <c r="AW94" s="11">
        <f t="shared" ref="AW94" ca="1" si="2250">IF(SUM(AW91:AW93)&lt;0,0,SUM(AW91:AW93))</f>
        <v>0</v>
      </c>
      <c r="AX94" s="11">
        <f t="shared" ref="AX94" ca="1" si="2251">IF(SUM(AX91:AX93)&lt;0,0,SUM(AX91:AX93))</f>
        <v>0</v>
      </c>
      <c r="AY94" s="11">
        <f t="shared" ref="AY94" ca="1" si="2252">IF(SUM(AY91:AY93)&lt;0,0,SUM(AY91:AY93))</f>
        <v>0</v>
      </c>
      <c r="AZ94" s="11">
        <f t="shared" ref="AZ94" ca="1" si="2253">IF(SUM(AZ91:AZ93)&lt;0,0,SUM(AZ91:AZ93))</f>
        <v>0</v>
      </c>
      <c r="BA94" s="11">
        <f t="shared" ref="BA94" ca="1" si="2254">IF(SUM(BA91:BA93)&lt;0,0,SUM(BA91:BA93))</f>
        <v>0</v>
      </c>
      <c r="BB94" s="11">
        <f t="shared" ref="BB94" ca="1" si="2255">IF(SUM(BB91:BB93)&lt;0,0,SUM(BB91:BB93))</f>
        <v>0</v>
      </c>
      <c r="BC94" s="11">
        <f t="shared" ref="BC94" ca="1" si="2256">IF(SUM(BC91:BC93)&lt;0,0,SUM(BC91:BC93))</f>
        <v>0</v>
      </c>
      <c r="BD94" s="11">
        <f t="shared" ref="BD94" ca="1" si="2257">IF(SUM(BD91:BD93)&lt;0,0,SUM(BD91:BD93))</f>
        <v>0</v>
      </c>
      <c r="BE94" s="11">
        <f t="shared" ref="BE94" ca="1" si="2258">IF(SUM(BE91:BE93)&lt;0,0,SUM(BE91:BE93))</f>
        <v>0</v>
      </c>
      <c r="BF94" s="11">
        <f t="shared" ref="BF94" ca="1" si="2259">IF(SUM(BF91:BF93)&lt;0,0,SUM(BF91:BF93))</f>
        <v>0</v>
      </c>
      <c r="BG94" s="11">
        <f t="shared" ref="BG94" ca="1" si="2260">IF(SUM(BG91:BG93)&lt;0,0,SUM(BG91:BG93))</f>
        <v>0</v>
      </c>
      <c r="BH94" s="11">
        <f t="shared" ref="BH94" ca="1" si="2261">IF(SUM(BH91:BH93)&lt;0,0,SUM(BH91:BH93))</f>
        <v>0</v>
      </c>
      <c r="BI94" s="11">
        <f t="shared" ref="BI94" ca="1" si="2262">IF(SUM(BI91:BI93)&lt;0,0,SUM(BI91:BI93))</f>
        <v>0</v>
      </c>
      <c r="BJ94" s="11">
        <f t="shared" ref="BJ94" ca="1" si="2263">IF(SUM(BJ91:BJ93)&lt;0,0,SUM(BJ91:BJ93))</f>
        <v>0</v>
      </c>
      <c r="BK94" s="11">
        <f t="shared" ref="BK94" ca="1" si="2264">IF(SUM(BK91:BK93)&lt;0,0,SUM(BK91:BK93))</f>
        <v>0</v>
      </c>
      <c r="BL94" s="11">
        <f t="shared" ref="BL94" ca="1" si="2265">IF(SUM(BL91:BL93)&lt;0,0,SUM(BL91:BL93))</f>
        <v>0</v>
      </c>
      <c r="BM94" s="11">
        <f t="shared" ref="BM94" ca="1" si="2266">IF(SUM(BM91:BM93)&lt;0,0,SUM(BM91:BM93))</f>
        <v>0</v>
      </c>
      <c r="BN94" s="11">
        <f t="shared" ref="BN94" ca="1" si="2267">IF(SUM(BN91:BN93)&lt;0,0,SUM(BN91:BN93))</f>
        <v>0</v>
      </c>
      <c r="BO94" s="11">
        <f t="shared" ref="BO94" ca="1" si="2268">IF(SUM(BO91:BO93)&lt;0,0,SUM(BO91:BO93))</f>
        <v>0</v>
      </c>
      <c r="BP94" s="11">
        <f t="shared" ref="BP94" ca="1" si="2269">IF(SUM(BP91:BP93)&lt;0,0,SUM(BP91:BP93))</f>
        <v>0</v>
      </c>
      <c r="BQ94" s="11">
        <f t="shared" ref="BQ94" ca="1" si="2270">IF(SUM(BQ91:BQ93)&lt;0,0,SUM(BQ91:BQ93))</f>
        <v>0</v>
      </c>
      <c r="BR94" s="11">
        <f t="shared" ref="BR94" ca="1" si="2271">IF(SUM(BR91:BR93)&lt;0,0,SUM(BR91:BR93))</f>
        <v>0</v>
      </c>
      <c r="BS94" s="11">
        <f t="shared" ref="BS94" ca="1" si="2272">IF(SUM(BS91:BS93)&lt;0,0,SUM(BS91:BS93))</f>
        <v>0</v>
      </c>
      <c r="BT94" s="11">
        <f t="shared" ref="BT94" ca="1" si="2273">IF(SUM(BT91:BT93)&lt;0,0,SUM(BT91:BT93))</f>
        <v>0</v>
      </c>
      <c r="BU94" s="11">
        <f t="shared" ref="BU94" ca="1" si="2274">IF(SUM(BU91:BU93)&lt;0,0,SUM(BU91:BU93))</f>
        <v>0</v>
      </c>
      <c r="BV94" s="11">
        <f t="shared" ref="BV94" ca="1" si="2275">IF(SUM(BV91:BV93)&lt;0,0,SUM(BV91:BV93))</f>
        <v>0</v>
      </c>
      <c r="BW94" s="11">
        <f t="shared" ref="BW94" ca="1" si="2276">IF(SUM(BW91:BW93)&lt;0,0,SUM(BW91:BW93))</f>
        <v>0</v>
      </c>
      <c r="BX94" s="11">
        <f t="shared" ref="BX94" ca="1" si="2277">IF(SUM(BX91:BX93)&lt;0,0,SUM(BX91:BX93))</f>
        <v>0</v>
      </c>
      <c r="BY94" s="11">
        <f t="shared" ref="BY94" ca="1" si="2278">IF(SUM(BY91:BY93)&lt;0,0,SUM(BY91:BY93))</f>
        <v>0</v>
      </c>
      <c r="BZ94" s="11">
        <f t="shared" ref="BZ94" ca="1" si="2279">IF(SUM(BZ91:BZ93)&lt;0,0,SUM(BZ91:BZ93))</f>
        <v>0</v>
      </c>
      <c r="CA94" s="11">
        <f t="shared" ref="CA94" ca="1" si="2280">IF(SUM(CA91:CA93)&lt;0,0,SUM(CA91:CA93))</f>
        <v>0</v>
      </c>
      <c r="CB94" s="11">
        <f t="shared" ref="CB94" ca="1" si="2281">IF(SUM(CB91:CB93)&lt;0,0,SUM(CB91:CB93))</f>
        <v>0</v>
      </c>
      <c r="CC94" s="11">
        <f t="shared" ref="CC94" ca="1" si="2282">IF(SUM(CC91:CC93)&lt;0,0,SUM(CC91:CC93))</f>
        <v>0</v>
      </c>
      <c r="CD94" s="11">
        <f t="shared" ref="CD94" ca="1" si="2283">IF(SUM(CD91:CD93)&lt;0,0,SUM(CD91:CD93))</f>
        <v>0</v>
      </c>
      <c r="CE94" s="11">
        <f t="shared" ref="CE94" ca="1" si="2284">IF(SUM(CE91:CE93)&lt;0,0,SUM(CE91:CE93))</f>
        <v>0</v>
      </c>
      <c r="CF94" s="11">
        <f t="shared" ref="CF94" ca="1" si="2285">IF(SUM(CF91:CF93)&lt;0,0,SUM(CF91:CF93))</f>
        <v>0</v>
      </c>
      <c r="CG94" s="11">
        <f t="shared" ref="CG94" ca="1" si="2286">IF(SUM(CG91:CG93)&lt;0,0,SUM(CG91:CG93))</f>
        <v>0</v>
      </c>
      <c r="CH94" s="11">
        <f t="shared" ref="CH94" ca="1" si="2287">IF(SUM(CH91:CH93)&lt;0,0,SUM(CH91:CH93))</f>
        <v>0</v>
      </c>
      <c r="CI94" s="11">
        <f t="shared" ref="CI94" ca="1" si="2288">IF(SUM(CI91:CI93)&lt;0,0,SUM(CI91:CI93))</f>
        <v>0</v>
      </c>
      <c r="CJ94" s="11">
        <f t="shared" ref="CJ94" ca="1" si="2289">IF(SUM(CJ91:CJ93)&lt;0,0,SUM(CJ91:CJ93))</f>
        <v>0</v>
      </c>
      <c r="CK94" s="11">
        <f t="shared" ref="CK94" ca="1" si="2290">IF(SUM(CK91:CK93)&lt;0,0,SUM(CK91:CK93))</f>
        <v>0</v>
      </c>
      <c r="CL94" s="11">
        <f t="shared" ref="CL94" ca="1" si="2291">IF(SUM(CL91:CL93)&lt;0,0,SUM(CL91:CL93))</f>
        <v>0</v>
      </c>
      <c r="CM94" s="11">
        <f t="shared" ref="CM94" ca="1" si="2292">IF(SUM(CM91:CM93)&lt;0,0,SUM(CM91:CM93))</f>
        <v>0</v>
      </c>
      <c r="CN94" s="11">
        <f t="shared" ref="CN94" ca="1" si="2293">IF(SUM(CN91:CN93)&lt;0,0,SUM(CN91:CN93))</f>
        <v>0</v>
      </c>
      <c r="CO94" s="11">
        <f t="shared" ref="CO94" ca="1" si="2294">IF(SUM(CO91:CO93)&lt;0,0,SUM(CO91:CO93))</f>
        <v>0</v>
      </c>
      <c r="CP94" s="11">
        <f t="shared" ref="CP94" ca="1" si="2295">IF(SUM(CP91:CP93)&lt;0,0,SUM(CP91:CP93))</f>
        <v>0</v>
      </c>
      <c r="CQ94" s="11">
        <f t="shared" ref="CQ94" ca="1" si="2296">IF(SUM(CQ91:CQ93)&lt;0,0,SUM(CQ91:CQ93))</f>
        <v>0</v>
      </c>
      <c r="CR94" s="11">
        <f t="shared" ref="CR94" ca="1" si="2297">IF(SUM(CR91:CR93)&lt;0,0,SUM(CR91:CR93))</f>
        <v>0</v>
      </c>
      <c r="CS94" s="11">
        <f t="shared" ref="CS94" ca="1" si="2298">IF(SUM(CS91:CS93)&lt;0,0,SUM(CS91:CS93))</f>
        <v>0</v>
      </c>
      <c r="CT94" s="11">
        <f t="shared" ref="CT94" ca="1" si="2299">IF(SUM(CT91:CT93)&lt;0,0,SUM(CT91:CT93))</f>
        <v>0</v>
      </c>
      <c r="CU94" s="11">
        <f t="shared" ref="CU94" ca="1" si="2300">IF(SUM(CU91:CU93)&lt;0,0,SUM(CU91:CU93))</f>
        <v>0</v>
      </c>
      <c r="CV94" s="11">
        <f t="shared" ref="CV94" ca="1" si="2301">IF(SUM(CV91:CV93)&lt;0,0,SUM(CV91:CV93))</f>
        <v>0</v>
      </c>
      <c r="CW94" s="11">
        <f t="shared" ref="CW94" ca="1" si="2302">IF(SUM(CW91:CW93)&lt;0,0,SUM(CW91:CW93))</f>
        <v>0</v>
      </c>
      <c r="CX94" s="11">
        <f t="shared" ref="CX94" ca="1" si="2303">IF(SUM(CX91:CX93)&lt;0,0,SUM(CX91:CX93))</f>
        <v>0</v>
      </c>
      <c r="CY94" s="11">
        <f t="shared" ref="CY94" ca="1" si="2304">IF(SUM(CY91:CY93)&lt;0,0,SUM(CY91:CY93))</f>
        <v>0</v>
      </c>
      <c r="CZ94" s="11">
        <f t="shared" ref="CZ94" ca="1" si="2305">IF(SUM(CZ91:CZ93)&lt;0,0,SUM(CZ91:CZ93))</f>
        <v>0</v>
      </c>
      <c r="DA94" s="11">
        <f t="shared" ref="DA94" ca="1" si="2306">IF(SUM(DA91:DA93)&lt;0,0,SUM(DA91:DA93))</f>
        <v>0</v>
      </c>
      <c r="DB94" s="11">
        <f t="shared" ref="DB94" ca="1" si="2307">IF(SUM(DB91:DB93)&lt;0,0,SUM(DB91:DB93))</f>
        <v>0</v>
      </c>
      <c r="DC94" s="11">
        <f t="shared" ref="DC94" ca="1" si="2308">IF(SUM(DC91:DC93)&lt;0,0,SUM(DC91:DC93))</f>
        <v>0</v>
      </c>
      <c r="DD94" s="11">
        <f t="shared" ref="DD94" ca="1" si="2309">IF(SUM(DD91:DD93)&lt;0,0,SUM(DD91:DD93))</f>
        <v>0</v>
      </c>
      <c r="DE94" s="11">
        <f t="shared" ref="DE94" ca="1" si="2310">IF(SUM(DE91:DE93)&lt;0,0,SUM(DE91:DE93))</f>
        <v>0</v>
      </c>
      <c r="DF94" s="11">
        <f t="shared" ref="DF94" ca="1" si="2311">IF(SUM(DF91:DF93)&lt;0,0,SUM(DF91:DF93))</f>
        <v>0</v>
      </c>
      <c r="DG94" s="11">
        <f t="shared" ref="DG94" ca="1" si="2312">IF(SUM(DG91:DG93)&lt;0,0,SUM(DG91:DG93))</f>
        <v>0</v>
      </c>
      <c r="DH94" s="11">
        <f t="shared" ref="DH94" ca="1" si="2313">IF(SUM(DH91:DH93)&lt;0,0,SUM(DH91:DH93))</f>
        <v>0</v>
      </c>
      <c r="DI94" s="11">
        <f t="shared" ref="DI94" ca="1" si="2314">IF(SUM(DI91:DI93)&lt;0,0,SUM(DI91:DI93))</f>
        <v>0</v>
      </c>
      <c r="DJ94" s="11">
        <f t="shared" ref="DJ94" ca="1" si="2315">IF(SUM(DJ91:DJ93)&lt;0,0,SUM(DJ91:DJ93))</f>
        <v>0</v>
      </c>
      <c r="DK94" s="11">
        <f t="shared" ref="DK94" ca="1" si="2316">IF(SUM(DK91:DK93)&lt;0,0,SUM(DK91:DK93))</f>
        <v>0</v>
      </c>
      <c r="DL94" s="11">
        <f t="shared" ref="DL94" ca="1" si="2317">IF(SUM(DL91:DL93)&lt;0,0,SUM(DL91:DL93))</f>
        <v>0</v>
      </c>
      <c r="DM94" s="11">
        <f t="shared" ref="DM94" ca="1" si="2318">IF(SUM(DM91:DM93)&lt;0,0,SUM(DM91:DM93))</f>
        <v>0</v>
      </c>
      <c r="DN94" s="11">
        <f t="shared" ref="DN94" ca="1" si="2319">IF(SUM(DN91:DN93)&lt;0,0,SUM(DN91:DN93))</f>
        <v>0</v>
      </c>
      <c r="DO94" s="11">
        <f t="shared" ref="DO94" ca="1" si="2320">IF(SUM(DO91:DO93)&lt;0,0,SUM(DO91:DO93))</f>
        <v>0</v>
      </c>
      <c r="DP94" s="11">
        <f t="shared" ref="DP94" ca="1" si="2321">IF(SUM(DP91:DP93)&lt;0,0,SUM(DP91:DP93))</f>
        <v>0</v>
      </c>
      <c r="DQ94" s="11">
        <f t="shared" ref="DQ94" ca="1" si="2322">IF(SUM(DQ91:DQ93)&lt;0,0,SUM(DQ91:DQ93))</f>
        <v>0</v>
      </c>
      <c r="DR94" s="11">
        <f t="shared" ref="DR94" ca="1" si="2323">IF(SUM(DR91:DR93)&lt;0,0,SUM(DR91:DR93))</f>
        <v>0</v>
      </c>
      <c r="DS94" s="11">
        <f t="shared" ref="DS94" ca="1" si="2324">IF(SUM(DS91:DS93)&lt;0,0,SUM(DS91:DS93))</f>
        <v>0</v>
      </c>
      <c r="DT94" s="11">
        <f t="shared" ref="DT94" ca="1" si="2325">IF(SUM(DT91:DT93)&lt;0,0,SUM(DT91:DT93))</f>
        <v>0</v>
      </c>
      <c r="DU94" s="11">
        <f t="shared" ref="DU94" ca="1" si="2326">IF(SUM(DU91:DU93)&lt;0,0,SUM(DU91:DU93))</f>
        <v>0</v>
      </c>
      <c r="DV94" s="11">
        <f t="shared" ref="DV94" ca="1" si="2327">IF(SUM(DV91:DV93)&lt;0,0,SUM(DV91:DV93))</f>
        <v>0</v>
      </c>
      <c r="DW94" s="11">
        <f t="shared" ref="DW94" ca="1" si="2328">IF(SUM(DW91:DW93)&lt;0,0,SUM(DW91:DW93))</f>
        <v>0</v>
      </c>
      <c r="DX94" s="11">
        <f t="shared" ref="DX94" ca="1" si="2329">IF(SUM(DX91:DX93)&lt;0,0,SUM(DX91:DX93))</f>
        <v>0</v>
      </c>
      <c r="DY94" s="11">
        <f t="shared" ref="DY94" ca="1" si="2330">IF(SUM(DY91:DY93)&lt;0,0,SUM(DY91:DY93))</f>
        <v>0</v>
      </c>
      <c r="DZ94" s="11">
        <f t="shared" ref="DZ94" ca="1" si="2331">IF(SUM(DZ91:DZ93)&lt;0,0,SUM(DZ91:DZ93))</f>
        <v>0</v>
      </c>
      <c r="EA94" s="11">
        <f t="shared" ref="EA94" ca="1" si="2332">IF(SUM(EA91:EA93)&lt;0,0,SUM(EA91:EA93))</f>
        <v>0</v>
      </c>
      <c r="EB94" s="11">
        <f t="shared" ref="EB94" ca="1" si="2333">IF(SUM(EB91:EB93)&lt;0,0,SUM(EB91:EB93))</f>
        <v>0</v>
      </c>
      <c r="EC94" s="11">
        <f t="shared" ref="EC94" ca="1" si="2334">IF(SUM(EC91:EC93)&lt;0,0,SUM(EC91:EC93))</f>
        <v>0</v>
      </c>
      <c r="ED94" s="11">
        <f t="shared" ref="ED94" ca="1" si="2335">IF(SUM(ED91:ED93)&lt;0,0,SUM(ED91:ED93))</f>
        <v>0</v>
      </c>
      <c r="EE94" s="11">
        <f t="shared" ref="EE94" ca="1" si="2336">IF(SUM(EE91:EE93)&lt;0,0,SUM(EE91:EE93))</f>
        <v>0</v>
      </c>
      <c r="EF94" s="11">
        <f t="shared" ref="EF94" ca="1" si="2337">IF(SUM(EF91:EF93)&lt;0,0,SUM(EF91:EF93))</f>
        <v>0</v>
      </c>
      <c r="EG94" s="11">
        <f t="shared" ref="EG94" ca="1" si="2338">IF(SUM(EG91:EG93)&lt;0,0,SUM(EG91:EG93))</f>
        <v>0</v>
      </c>
      <c r="EH94" s="11">
        <f t="shared" ref="EH94" ca="1" si="2339">IF(SUM(EH91:EH93)&lt;0,0,SUM(EH91:EH93))</f>
        <v>0</v>
      </c>
      <c r="EI94" s="11">
        <f t="shared" ref="EI94" ca="1" si="2340">IF(SUM(EI91:EI93)&lt;0,0,SUM(EI91:EI93))</f>
        <v>0</v>
      </c>
      <c r="EJ94" s="11">
        <f t="shared" ref="EJ94" ca="1" si="2341">IF(SUM(EJ91:EJ93)&lt;0,0,SUM(EJ91:EJ93))</f>
        <v>0</v>
      </c>
      <c r="EK94" s="11">
        <f t="shared" ref="EK94" ca="1" si="2342">IF(SUM(EK91:EK93)&lt;0,0,SUM(EK91:EK93))</f>
        <v>0</v>
      </c>
      <c r="EL94" s="11">
        <f t="shared" ref="EL94" ca="1" si="2343">IF(SUM(EL91:EL93)&lt;0,0,SUM(EL91:EL93))</f>
        <v>0</v>
      </c>
      <c r="EM94" s="11">
        <f t="shared" ref="EM94" ca="1" si="2344">IF(SUM(EM91:EM93)&lt;0,0,SUM(EM91:EM93))</f>
        <v>0</v>
      </c>
      <c r="EN94" s="11">
        <f t="shared" ref="EN94" ca="1" si="2345">IF(SUM(EN91:EN93)&lt;0,0,SUM(EN91:EN93))</f>
        <v>0</v>
      </c>
      <c r="EO94" s="11">
        <f t="shared" ref="EO94" ca="1" si="2346">IF(SUM(EO91:EO93)&lt;0,0,SUM(EO91:EO93))</f>
        <v>0</v>
      </c>
      <c r="EP94" s="11">
        <f t="shared" ref="EP94" ca="1" si="2347">IF(SUM(EP91:EP93)&lt;0,0,SUM(EP91:EP93))</f>
        <v>0</v>
      </c>
      <c r="EQ94" s="11">
        <f t="shared" ref="EQ94" ca="1" si="2348">IF(SUM(EQ91:EQ93)&lt;0,0,SUM(EQ91:EQ93))</f>
        <v>0</v>
      </c>
      <c r="ER94" s="11">
        <f t="shared" ref="ER94" ca="1" si="2349">IF(SUM(ER91:ER93)&lt;0,0,SUM(ER91:ER93))</f>
        <v>0</v>
      </c>
      <c r="ES94" s="11">
        <f t="shared" ref="ES94" ca="1" si="2350">IF(SUM(ES91:ES93)&lt;0,0,SUM(ES91:ES93))</f>
        <v>0</v>
      </c>
      <c r="ET94" s="11">
        <f t="shared" ref="ET94" ca="1" si="2351">IF(SUM(ET91:ET93)&lt;0,0,SUM(ET91:ET93))</f>
        <v>0</v>
      </c>
      <c r="EU94" s="11">
        <f t="shared" ref="EU94" ca="1" si="2352">IF(SUM(EU91:EU93)&lt;0,0,SUM(EU91:EU93))</f>
        <v>0</v>
      </c>
      <c r="EV94" s="11">
        <f t="shared" ref="EV94" ca="1" si="2353">IF(SUM(EV91:EV93)&lt;0,0,SUM(EV91:EV93))</f>
        <v>0</v>
      </c>
      <c r="EW94" s="11">
        <f t="shared" ref="EW94" ca="1" si="2354">IF(SUM(EW91:EW93)&lt;0,0,SUM(EW91:EW93))</f>
        <v>0</v>
      </c>
      <c r="EX94" s="11">
        <f t="shared" ref="EX94" ca="1" si="2355">IF(SUM(EX91:EX93)&lt;0,0,SUM(EX91:EX93))</f>
        <v>0</v>
      </c>
      <c r="EY94" s="11">
        <f t="shared" ref="EY94" ca="1" si="2356">IF(SUM(EY91:EY93)&lt;0,0,SUM(EY91:EY93))</f>
        <v>0</v>
      </c>
      <c r="EZ94" s="11">
        <f t="shared" ref="EZ94" ca="1" si="2357">IF(SUM(EZ91:EZ93)&lt;0,0,SUM(EZ91:EZ93))</f>
        <v>0</v>
      </c>
      <c r="FA94" s="11">
        <f t="shared" ref="FA94" ca="1" si="2358">IF(SUM(FA91:FA93)&lt;0,0,SUM(FA91:FA93))</f>
        <v>0</v>
      </c>
      <c r="FB94" s="11">
        <f t="shared" ref="FB94" ca="1" si="2359">IF(SUM(FB91:FB93)&lt;0,0,SUM(FB91:FB93))</f>
        <v>0</v>
      </c>
      <c r="FC94" s="11">
        <f t="shared" ref="FC94" ca="1" si="2360">IF(SUM(FC91:FC93)&lt;0,0,SUM(FC91:FC93))</f>
        <v>0</v>
      </c>
      <c r="FD94" s="11">
        <f t="shared" ref="FD94" ca="1" si="2361">IF(SUM(FD91:FD93)&lt;0,0,SUM(FD91:FD93))</f>
        <v>0</v>
      </c>
      <c r="FE94" s="11">
        <f t="shared" ref="FE94" ca="1" si="2362">IF(SUM(FE91:FE93)&lt;0,0,SUM(FE91:FE93))</f>
        <v>0</v>
      </c>
      <c r="FF94" s="11">
        <f t="shared" ref="FF94" ca="1" si="2363">IF(SUM(FF91:FF93)&lt;0,0,SUM(FF91:FF93))</f>
        <v>0</v>
      </c>
      <c r="FG94" s="11">
        <f t="shared" ref="FG94" ca="1" si="2364">IF(SUM(FG91:FG93)&lt;0,0,SUM(FG91:FG93))</f>
        <v>0</v>
      </c>
      <c r="FH94" s="11">
        <f t="shared" ref="FH94" ca="1" si="2365">IF(SUM(FH91:FH93)&lt;0,0,SUM(FH91:FH93))</f>
        <v>0</v>
      </c>
      <c r="FI94" s="11">
        <f t="shared" ref="FI94" ca="1" si="2366">IF(SUM(FI91:FI93)&lt;0,0,SUM(FI91:FI93))</f>
        <v>0</v>
      </c>
      <c r="FJ94" s="11">
        <f t="shared" ref="FJ94" ca="1" si="2367">IF(SUM(FJ91:FJ93)&lt;0,0,SUM(FJ91:FJ93))</f>
        <v>0</v>
      </c>
      <c r="FK94" s="11">
        <f t="shared" ref="FK94" ca="1" si="2368">IF(SUM(FK91:FK93)&lt;0,0,SUM(FK91:FK93))</f>
        <v>0</v>
      </c>
      <c r="FL94" s="11">
        <f t="shared" ref="FL94" ca="1" si="2369">IF(SUM(FL91:FL93)&lt;0,0,SUM(FL91:FL93))</f>
        <v>0</v>
      </c>
      <c r="FM94" s="11">
        <f t="shared" ref="FM94" ca="1" si="2370">IF(SUM(FM91:FM93)&lt;0,0,SUM(FM91:FM93))</f>
        <v>0</v>
      </c>
      <c r="FN94" s="11">
        <f t="shared" ref="FN94" ca="1" si="2371">IF(SUM(FN91:FN93)&lt;0,0,SUM(FN91:FN93))</f>
        <v>0</v>
      </c>
      <c r="FO94" s="11">
        <f t="shared" ref="FO94" ca="1" si="2372">IF(SUM(FO91:FO93)&lt;0,0,SUM(FO91:FO93))</f>
        <v>0</v>
      </c>
      <c r="FP94" s="11">
        <f t="shared" ref="FP94" ca="1" si="2373">IF(SUM(FP91:FP93)&lt;0,0,SUM(FP91:FP93))</f>
        <v>0</v>
      </c>
      <c r="FQ94" s="11">
        <f t="shared" ref="FQ94" ca="1" si="2374">IF(SUM(FQ91:FQ93)&lt;0,0,SUM(FQ91:FQ93))</f>
        <v>0</v>
      </c>
      <c r="FR94" s="11">
        <f t="shared" ref="FR94" ca="1" si="2375">IF(SUM(FR91:FR93)&lt;0,0,SUM(FR91:FR93))</f>
        <v>0</v>
      </c>
      <c r="FS94" s="11">
        <f t="shared" ref="FS94" ca="1" si="2376">IF(SUM(FS91:FS93)&lt;0,0,SUM(FS91:FS93))</f>
        <v>0</v>
      </c>
      <c r="FT94" s="11">
        <f t="shared" ref="FT94" ca="1" si="2377">IF(SUM(FT91:FT93)&lt;0,0,SUM(FT91:FT93))</f>
        <v>0</v>
      </c>
      <c r="FU94" s="11">
        <f t="shared" ref="FU94" ca="1" si="2378">IF(SUM(FU91:FU93)&lt;0,0,SUM(FU91:FU93))</f>
        <v>0</v>
      </c>
      <c r="FV94" s="11">
        <f t="shared" ref="FV94" ca="1" si="2379">IF(SUM(FV91:FV93)&lt;0,0,SUM(FV91:FV93))</f>
        <v>0</v>
      </c>
      <c r="FW94" s="11">
        <f t="shared" ref="FW94" ca="1" si="2380">IF(SUM(FW91:FW93)&lt;0,0,SUM(FW91:FW93))</f>
        <v>0</v>
      </c>
      <c r="FX94" s="11">
        <f t="shared" ref="FX94" ca="1" si="2381">IF(SUM(FX91:FX93)&lt;0,0,SUM(FX91:FX93))</f>
        <v>0</v>
      </c>
      <c r="FY94" s="11">
        <f t="shared" ref="FY94" ca="1" si="2382">IF(SUM(FY91:FY93)&lt;0,0,SUM(FY91:FY93))</f>
        <v>0</v>
      </c>
      <c r="FZ94" s="11">
        <f t="shared" ref="FZ94" ca="1" si="2383">IF(SUM(FZ91:FZ93)&lt;0,0,SUM(FZ91:FZ93))</f>
        <v>0</v>
      </c>
      <c r="GA94" s="11">
        <f t="shared" ref="GA94" ca="1" si="2384">IF(SUM(GA91:GA93)&lt;0,0,SUM(GA91:GA93))</f>
        <v>0</v>
      </c>
      <c r="GB94" s="11">
        <f t="shared" ref="GB94" ca="1" si="2385">IF(SUM(GB91:GB93)&lt;0,0,SUM(GB91:GB93))</f>
        <v>0</v>
      </c>
      <c r="GC94" s="11">
        <f t="shared" ref="GC94" ca="1" si="2386">IF(SUM(GC91:GC93)&lt;0,0,SUM(GC91:GC93))</f>
        <v>0</v>
      </c>
      <c r="GD94" s="11">
        <f t="shared" ref="GD94" ca="1" si="2387">IF(SUM(GD91:GD93)&lt;0,0,SUM(GD91:GD93))</f>
        <v>0</v>
      </c>
      <c r="GE94" s="11">
        <f t="shared" ref="GE94" ca="1" si="2388">IF(SUM(GE91:GE93)&lt;0,0,SUM(GE91:GE93))</f>
        <v>0</v>
      </c>
      <c r="GF94" s="11">
        <f t="shared" ref="GF94" ca="1" si="2389">IF(SUM(GF91:GF93)&lt;0,0,SUM(GF91:GF93))</f>
        <v>0</v>
      </c>
      <c r="GG94" s="11">
        <f t="shared" ref="GG94" ca="1" si="2390">IF(SUM(GG91:GG93)&lt;0,0,SUM(GG91:GG93))</f>
        <v>0</v>
      </c>
      <c r="GH94" s="11">
        <f t="shared" ref="GH94" ca="1" si="2391">IF(SUM(GH91:GH93)&lt;0,0,SUM(GH91:GH93))</f>
        <v>0</v>
      </c>
      <c r="GI94" s="11">
        <f t="shared" ref="GI94" ca="1" si="2392">IF(SUM(GI91:GI93)&lt;0,0,SUM(GI91:GI93))</f>
        <v>0</v>
      </c>
      <c r="GJ94" s="11">
        <f t="shared" ref="GJ94" ca="1" si="2393">IF(SUM(GJ91:GJ93)&lt;0,0,SUM(GJ91:GJ93))</f>
        <v>0</v>
      </c>
      <c r="GK94" s="11">
        <f t="shared" ref="GK94" ca="1" si="2394">IF(SUM(GK91:GK93)&lt;0,0,SUM(GK91:GK93))</f>
        <v>0</v>
      </c>
      <c r="GL94" s="11">
        <f t="shared" ref="GL94" ca="1" si="2395">IF(SUM(GL91:GL93)&lt;0,0,SUM(GL91:GL93))</f>
        <v>0</v>
      </c>
      <c r="GM94" s="11">
        <f t="shared" ref="GM94" ca="1" si="2396">IF(SUM(GM91:GM93)&lt;0,0,SUM(GM91:GM93))</f>
        <v>0</v>
      </c>
    </row>
    <row r="95" spans="2:195" x14ac:dyDescent="0.25"/>
    <row r="96" spans="2:195" x14ac:dyDescent="0.25"/>
    <row r="97" spans="2:195" x14ac:dyDescent="0.25">
      <c r="B97" s="13">
        <f>B91+1</f>
        <v>7</v>
      </c>
      <c r="C97" s="1"/>
      <c r="D97" s="1"/>
      <c r="E97" t="s">
        <v>10</v>
      </c>
      <c r="G97" s="6">
        <f ca="1">IFERROR(IF(G$2=1,VLOOKUP($B97,loanData[],10,FALSE),F100),0)</f>
        <v>0</v>
      </c>
      <c r="H97" s="6">
        <f ca="1">IFERROR(IF(H$2=1,VLOOKUP($B97,loanData[],10,FALSE),G100),0)</f>
        <v>0</v>
      </c>
      <c r="I97" s="6">
        <f ca="1">IFERROR(IF(I$2=1,VLOOKUP($B97,loanData[],10,FALSE),H100),0)</f>
        <v>0</v>
      </c>
      <c r="J97" s="6">
        <f ca="1">IFERROR(IF(J$2=1,VLOOKUP($B97,loanData[],10,FALSE),I100),0)</f>
        <v>0</v>
      </c>
      <c r="K97" s="6">
        <f ca="1">IFERROR(IF(K$2=1,VLOOKUP($B97,loanData[],10,FALSE),J100),0)</f>
        <v>0</v>
      </c>
      <c r="L97" s="6">
        <f ca="1">IFERROR(IF(L$2=1,VLOOKUP($B97,loanData[],10,FALSE),K100),0)</f>
        <v>0</v>
      </c>
      <c r="M97" s="6">
        <f ca="1">IFERROR(IF(M$2=1,VLOOKUP($B97,loanData[],10,FALSE),L100),0)</f>
        <v>0</v>
      </c>
      <c r="N97" s="6">
        <f ca="1">IFERROR(IF(N$2=1,VLOOKUP($B97,loanData[],10,FALSE),M100),0)</f>
        <v>0</v>
      </c>
      <c r="O97" s="6">
        <f ca="1">IFERROR(IF(O$2=1,VLOOKUP($B97,loanData[],10,FALSE),N100),0)</f>
        <v>0</v>
      </c>
      <c r="P97" s="6">
        <f ca="1">IFERROR(IF(P$2=1,VLOOKUP($B97,loanData[],10,FALSE),O100),0)</f>
        <v>0</v>
      </c>
      <c r="Q97" s="6">
        <f ca="1">IFERROR(IF(Q$2=1,VLOOKUP($B97,loanData[],10,FALSE),P100),0)</f>
        <v>0</v>
      </c>
      <c r="R97" s="6">
        <f ca="1">IFERROR(IF(R$2=1,VLOOKUP($B97,loanData[],10,FALSE),Q100),0)</f>
        <v>0</v>
      </c>
      <c r="S97" s="6">
        <f ca="1">IFERROR(IF(S$2=1,VLOOKUP($B97,loanData[],10,FALSE),R100),0)</f>
        <v>0</v>
      </c>
      <c r="T97" s="6">
        <f ca="1">IFERROR(IF(T$2=1,VLOOKUP($B97,loanData[],10,FALSE),S100),0)</f>
        <v>0</v>
      </c>
      <c r="U97" s="6">
        <f ca="1">IFERROR(IF(U$2=1,VLOOKUP($B97,loanData[],10,FALSE),T100),0)</f>
        <v>0</v>
      </c>
      <c r="V97" s="6">
        <f ca="1">IFERROR(IF(V$2=1,VLOOKUP($B97,loanData[],10,FALSE),U100),0)</f>
        <v>0</v>
      </c>
      <c r="W97" s="6">
        <f ca="1">IFERROR(IF(W$2=1,VLOOKUP($B97,loanData[],10,FALSE),V100),0)</f>
        <v>0</v>
      </c>
      <c r="X97" s="6">
        <f ca="1">IFERROR(IF(X$2=1,VLOOKUP($B97,loanData[],10,FALSE),W100),0)</f>
        <v>0</v>
      </c>
      <c r="Y97" s="6">
        <f ca="1">IFERROR(IF(Y$2=1,VLOOKUP($B97,loanData[],10,FALSE),X100),0)</f>
        <v>0</v>
      </c>
      <c r="Z97" s="6">
        <f ca="1">IFERROR(IF(Z$2=1,VLOOKUP($B97,loanData[],10,FALSE),Y100),0)</f>
        <v>0</v>
      </c>
      <c r="AA97" s="6">
        <f ca="1">IFERROR(IF(AA$2=1,VLOOKUP($B97,loanData[],10,FALSE),Z100),0)</f>
        <v>0</v>
      </c>
      <c r="AB97" s="6">
        <f ca="1">IFERROR(IF(AB$2=1,VLOOKUP($B97,loanData[],10,FALSE),AA100),0)</f>
        <v>0</v>
      </c>
      <c r="AC97" s="6">
        <f ca="1">IFERROR(IF(AC$2=1,VLOOKUP($B97,loanData[],10,FALSE),AB100),0)</f>
        <v>0</v>
      </c>
      <c r="AD97" s="6">
        <f ca="1">IFERROR(IF(AD$2=1,VLOOKUP($B97,loanData[],10,FALSE),AC100),0)</f>
        <v>0</v>
      </c>
      <c r="AE97" s="6">
        <f ca="1">IFERROR(IF(AE$2=1,VLOOKUP($B97,loanData[],10,FALSE),AD100),0)</f>
        <v>0</v>
      </c>
      <c r="AF97" s="6">
        <f ca="1">IFERROR(IF(AF$2=1,VLOOKUP($B97,loanData[],10,FALSE),AE100),0)</f>
        <v>0</v>
      </c>
      <c r="AG97" s="6">
        <f ca="1">IFERROR(IF(AG$2=1,VLOOKUP($B97,loanData[],10,FALSE),AF100),0)</f>
        <v>0</v>
      </c>
      <c r="AH97" s="6">
        <f ca="1">IFERROR(IF(AH$2=1,VLOOKUP($B97,loanData[],10,FALSE),AG100),0)</f>
        <v>0</v>
      </c>
      <c r="AI97" s="6">
        <f ca="1">IFERROR(IF(AI$2=1,VLOOKUP($B97,loanData[],10,FALSE),AH100),0)</f>
        <v>0</v>
      </c>
      <c r="AJ97" s="6">
        <f ca="1">IFERROR(IF(AJ$2=1,VLOOKUP($B97,loanData[],10,FALSE),AI100),0)</f>
        <v>0</v>
      </c>
      <c r="AK97" s="6">
        <f ca="1">IFERROR(IF(AK$2=1,VLOOKUP($B97,loanData[],10,FALSE),AJ100),0)</f>
        <v>0</v>
      </c>
      <c r="AL97" s="6">
        <f ca="1">IFERROR(IF(AL$2=1,VLOOKUP($B97,loanData[],10,FALSE),AK100),0)</f>
        <v>0</v>
      </c>
      <c r="AM97" s="6">
        <f ca="1">IFERROR(IF(AM$2=1,VLOOKUP($B97,loanData[],10,FALSE),AL100),0)</f>
        <v>0</v>
      </c>
      <c r="AN97" s="6">
        <f ca="1">IFERROR(IF(AN$2=1,VLOOKUP($B97,loanData[],10,FALSE),AM100),0)</f>
        <v>0</v>
      </c>
      <c r="AO97" s="6">
        <f ca="1">IFERROR(IF(AO$2=1,VLOOKUP($B97,loanData[],10,FALSE),AN100),0)</f>
        <v>0</v>
      </c>
      <c r="AP97" s="6">
        <f ca="1">IFERROR(IF(AP$2=1,VLOOKUP($B97,loanData[],10,FALSE),AO100),0)</f>
        <v>0</v>
      </c>
      <c r="AQ97" s="6">
        <f ca="1">IFERROR(IF(AQ$2=1,VLOOKUP($B97,loanData[],10,FALSE),AP100),0)</f>
        <v>0</v>
      </c>
      <c r="AR97" s="6">
        <f ca="1">IFERROR(IF(AR$2=1,VLOOKUP($B97,loanData[],10,FALSE),AQ100),0)</f>
        <v>0</v>
      </c>
      <c r="AS97" s="6">
        <f ca="1">IFERROR(IF(AS$2=1,VLOOKUP($B97,loanData[],10,FALSE),AR100),0)</f>
        <v>0</v>
      </c>
      <c r="AT97" s="6">
        <f ca="1">IFERROR(IF(AT$2=1,VLOOKUP($B97,loanData[],10,FALSE),AS100),0)</f>
        <v>0</v>
      </c>
      <c r="AU97" s="6">
        <f ca="1">IFERROR(IF(AU$2=1,VLOOKUP($B97,loanData[],10,FALSE),AT100),0)</f>
        <v>0</v>
      </c>
      <c r="AV97" s="6">
        <f ca="1">IFERROR(IF(AV$2=1,VLOOKUP($B97,loanData[],10,FALSE),AU100),0)</f>
        <v>0</v>
      </c>
      <c r="AW97" s="6">
        <f ca="1">IFERROR(IF(AW$2=1,VLOOKUP($B97,loanData[],10,FALSE),AV100),0)</f>
        <v>0</v>
      </c>
      <c r="AX97" s="6">
        <f ca="1">IFERROR(IF(AX$2=1,VLOOKUP($B97,loanData[],10,FALSE),AW100),0)</f>
        <v>0</v>
      </c>
      <c r="AY97" s="6">
        <f ca="1">IFERROR(IF(AY$2=1,VLOOKUP($B97,loanData[],10,FALSE),AX100),0)</f>
        <v>0</v>
      </c>
      <c r="AZ97" s="6">
        <f ca="1">IFERROR(IF(AZ$2=1,VLOOKUP($B97,loanData[],10,FALSE),AY100),0)</f>
        <v>0</v>
      </c>
      <c r="BA97" s="6">
        <f ca="1">IFERROR(IF(BA$2=1,VLOOKUP($B97,loanData[],10,FALSE),AZ100),0)</f>
        <v>0</v>
      </c>
      <c r="BB97" s="6">
        <f ca="1">IFERROR(IF(BB$2=1,VLOOKUP($B97,loanData[],10,FALSE),BA100),0)</f>
        <v>0</v>
      </c>
      <c r="BC97" s="6">
        <f ca="1">IFERROR(IF(BC$2=1,VLOOKUP($B97,loanData[],10,FALSE),BB100),0)</f>
        <v>0</v>
      </c>
      <c r="BD97" s="6">
        <f ca="1">IFERROR(IF(BD$2=1,VLOOKUP($B97,loanData[],10,FALSE),BC100),0)</f>
        <v>0</v>
      </c>
      <c r="BE97" s="6">
        <f ca="1">IFERROR(IF(BE$2=1,VLOOKUP($B97,loanData[],10,FALSE),BD100),0)</f>
        <v>0</v>
      </c>
      <c r="BF97" s="6">
        <f ca="1">IFERROR(IF(BF$2=1,VLOOKUP($B97,loanData[],10,FALSE),BE100),0)</f>
        <v>0</v>
      </c>
      <c r="BG97" s="6">
        <f ca="1">IFERROR(IF(BG$2=1,VLOOKUP($B97,loanData[],10,FALSE),BF100),0)</f>
        <v>0</v>
      </c>
      <c r="BH97" s="6">
        <f ca="1">IFERROR(IF(BH$2=1,VLOOKUP($B97,loanData[],10,FALSE),BG100),0)</f>
        <v>0</v>
      </c>
      <c r="BI97" s="6">
        <f ca="1">IFERROR(IF(BI$2=1,VLOOKUP($B97,loanData[],10,FALSE),BH100),0)</f>
        <v>0</v>
      </c>
      <c r="BJ97" s="6">
        <f ca="1">IFERROR(IF(BJ$2=1,VLOOKUP($B97,loanData[],10,FALSE),BI100),0)</f>
        <v>0</v>
      </c>
      <c r="BK97" s="6">
        <f ca="1">IFERROR(IF(BK$2=1,VLOOKUP($B97,loanData[],10,FALSE),BJ100),0)</f>
        <v>0</v>
      </c>
      <c r="BL97" s="6">
        <f ca="1">IFERROR(IF(BL$2=1,VLOOKUP($B97,loanData[],10,FALSE),BK100),0)</f>
        <v>0</v>
      </c>
      <c r="BM97" s="6">
        <f ca="1">IFERROR(IF(BM$2=1,VLOOKUP($B97,loanData[],10,FALSE),BL100),0)</f>
        <v>0</v>
      </c>
      <c r="BN97" s="6">
        <f ca="1">IFERROR(IF(BN$2=1,VLOOKUP($B97,loanData[],10,FALSE),BM100),0)</f>
        <v>0</v>
      </c>
      <c r="BO97" s="6">
        <f ca="1">IFERROR(IF(BO$2=1,VLOOKUP($B97,loanData[],10,FALSE),BN100),0)</f>
        <v>0</v>
      </c>
      <c r="BP97" s="6">
        <f ca="1">IFERROR(IF(BP$2=1,VLOOKUP($B97,loanData[],10,FALSE),BO100),0)</f>
        <v>0</v>
      </c>
      <c r="BQ97" s="6">
        <f ca="1">IFERROR(IF(BQ$2=1,VLOOKUP($B97,loanData[],10,FALSE),BP100),0)</f>
        <v>0</v>
      </c>
      <c r="BR97" s="6">
        <f ca="1">IFERROR(IF(BR$2=1,VLOOKUP($B97,loanData[],10,FALSE),BQ100),0)</f>
        <v>0</v>
      </c>
      <c r="BS97" s="6">
        <f ca="1">IFERROR(IF(BS$2=1,VLOOKUP($B97,loanData[],10,FALSE),BR100),0)</f>
        <v>0</v>
      </c>
      <c r="BT97" s="6">
        <f ca="1">IFERROR(IF(BT$2=1,VLOOKUP($B97,loanData[],10,FALSE),BS100),0)</f>
        <v>0</v>
      </c>
      <c r="BU97" s="6">
        <f ca="1">IFERROR(IF(BU$2=1,VLOOKUP($B97,loanData[],10,FALSE),BT100),0)</f>
        <v>0</v>
      </c>
      <c r="BV97" s="6">
        <f ca="1">IFERROR(IF(BV$2=1,VLOOKUP($B97,loanData[],10,FALSE),BU100),0)</f>
        <v>0</v>
      </c>
      <c r="BW97" s="6">
        <f ca="1">IFERROR(IF(BW$2=1,VLOOKUP($B97,loanData[],10,FALSE),BV100),0)</f>
        <v>0</v>
      </c>
      <c r="BX97" s="6">
        <f ca="1">IFERROR(IF(BX$2=1,VLOOKUP($B97,loanData[],10,FALSE),BW100),0)</f>
        <v>0</v>
      </c>
      <c r="BY97" s="6">
        <f ca="1">IFERROR(IF(BY$2=1,VLOOKUP($B97,loanData[],10,FALSE),BX100),0)</f>
        <v>0</v>
      </c>
      <c r="BZ97" s="6">
        <f ca="1">IFERROR(IF(BZ$2=1,VLOOKUP($B97,loanData[],10,FALSE),BY100),0)</f>
        <v>0</v>
      </c>
      <c r="CA97" s="6">
        <f ca="1">IFERROR(IF(CA$2=1,VLOOKUP($B97,loanData[],10,FALSE),BZ100),0)</f>
        <v>0</v>
      </c>
      <c r="CB97" s="6">
        <f ca="1">IFERROR(IF(CB$2=1,VLOOKUP($B97,loanData[],10,FALSE),CA100),0)</f>
        <v>0</v>
      </c>
      <c r="CC97" s="6">
        <f ca="1">IFERROR(IF(CC$2=1,VLOOKUP($B97,loanData[],10,FALSE),CB100),0)</f>
        <v>0</v>
      </c>
      <c r="CD97" s="6">
        <f ca="1">IFERROR(IF(CD$2=1,VLOOKUP($B97,loanData[],10,FALSE),CC100),0)</f>
        <v>0</v>
      </c>
      <c r="CE97" s="6">
        <f ca="1">IFERROR(IF(CE$2=1,VLOOKUP($B97,loanData[],10,FALSE),CD100),0)</f>
        <v>0</v>
      </c>
      <c r="CF97" s="6">
        <f ca="1">IFERROR(IF(CF$2=1,VLOOKUP($B97,loanData[],10,FALSE),CE100),0)</f>
        <v>0</v>
      </c>
      <c r="CG97" s="6">
        <f ca="1">IFERROR(IF(CG$2=1,VLOOKUP($B97,loanData[],10,FALSE),CF100),0)</f>
        <v>0</v>
      </c>
      <c r="CH97" s="6">
        <f ca="1">IFERROR(IF(CH$2=1,VLOOKUP($B97,loanData[],10,FALSE),CG100),0)</f>
        <v>0</v>
      </c>
      <c r="CI97" s="6">
        <f ca="1">IFERROR(IF(CI$2=1,VLOOKUP($B97,loanData[],10,FALSE),CH100),0)</f>
        <v>0</v>
      </c>
      <c r="CJ97" s="6">
        <f ca="1">IFERROR(IF(CJ$2=1,VLOOKUP($B97,loanData[],10,FALSE),CI100),0)</f>
        <v>0</v>
      </c>
      <c r="CK97" s="6">
        <f ca="1">IFERROR(IF(CK$2=1,VLOOKUP($B97,loanData[],10,FALSE),CJ100),0)</f>
        <v>0</v>
      </c>
      <c r="CL97" s="6">
        <f ca="1">IFERROR(IF(CL$2=1,VLOOKUP($B97,loanData[],10,FALSE),CK100),0)</f>
        <v>0</v>
      </c>
      <c r="CM97" s="6">
        <f ca="1">IFERROR(IF(CM$2=1,VLOOKUP($B97,loanData[],10,FALSE),CL100),0)</f>
        <v>0</v>
      </c>
      <c r="CN97" s="6">
        <f ca="1">IFERROR(IF(CN$2=1,VLOOKUP($B97,loanData[],10,FALSE),CM100),0)</f>
        <v>0</v>
      </c>
      <c r="CO97" s="6">
        <f ca="1">IFERROR(IF(CO$2=1,VLOOKUP($B97,loanData[],10,FALSE),CN100),0)</f>
        <v>0</v>
      </c>
      <c r="CP97" s="6">
        <f ca="1">IFERROR(IF(CP$2=1,VLOOKUP($B97,loanData[],10,FALSE),CO100),0)</f>
        <v>0</v>
      </c>
      <c r="CQ97" s="6">
        <f ca="1">IFERROR(IF(CQ$2=1,VLOOKUP($B97,loanData[],10,FALSE),CP100),0)</f>
        <v>0</v>
      </c>
      <c r="CR97" s="6">
        <f ca="1">IFERROR(IF(CR$2=1,VLOOKUP($B97,loanData[],10,FALSE),CQ100),0)</f>
        <v>0</v>
      </c>
      <c r="CS97" s="6">
        <f ca="1">IFERROR(IF(CS$2=1,VLOOKUP($B97,loanData[],10,FALSE),CR100),0)</f>
        <v>0</v>
      </c>
      <c r="CT97" s="6">
        <f ca="1">IFERROR(IF(CT$2=1,VLOOKUP($B97,loanData[],10,FALSE),CS100),0)</f>
        <v>0</v>
      </c>
      <c r="CU97" s="6">
        <f ca="1">IFERROR(IF(CU$2=1,VLOOKUP($B97,loanData[],10,FALSE),CT100),0)</f>
        <v>0</v>
      </c>
      <c r="CV97" s="6">
        <f ca="1">IFERROR(IF(CV$2=1,VLOOKUP($B97,loanData[],10,FALSE),CU100),0)</f>
        <v>0</v>
      </c>
      <c r="CW97" s="6">
        <f ca="1">IFERROR(IF(CW$2=1,VLOOKUP($B97,loanData[],10,FALSE),CV100),0)</f>
        <v>0</v>
      </c>
      <c r="CX97" s="6">
        <f ca="1">IFERROR(IF(CX$2=1,VLOOKUP($B97,loanData[],10,FALSE),CW100),0)</f>
        <v>0</v>
      </c>
      <c r="CY97" s="6">
        <f ca="1">IFERROR(IF(CY$2=1,VLOOKUP($B97,loanData[],10,FALSE),CX100),0)</f>
        <v>0</v>
      </c>
      <c r="CZ97" s="6">
        <f ca="1">IFERROR(IF(CZ$2=1,VLOOKUP($B97,loanData[],10,FALSE),CY100),0)</f>
        <v>0</v>
      </c>
      <c r="DA97" s="6">
        <f ca="1">IFERROR(IF(DA$2=1,VLOOKUP($B97,loanData[],10,FALSE),CZ100),0)</f>
        <v>0</v>
      </c>
      <c r="DB97" s="6">
        <f ca="1">IFERROR(IF(DB$2=1,VLOOKUP($B97,loanData[],10,FALSE),DA100),0)</f>
        <v>0</v>
      </c>
      <c r="DC97" s="6">
        <f ca="1">IFERROR(IF(DC$2=1,VLOOKUP($B97,loanData[],10,FALSE),DB100),0)</f>
        <v>0</v>
      </c>
      <c r="DD97" s="6">
        <f ca="1">IFERROR(IF(DD$2=1,VLOOKUP($B97,loanData[],10,FALSE),DC100),0)</f>
        <v>0</v>
      </c>
      <c r="DE97" s="6">
        <f ca="1">IFERROR(IF(DE$2=1,VLOOKUP($B97,loanData[],10,FALSE),DD100),0)</f>
        <v>0</v>
      </c>
      <c r="DF97" s="6">
        <f ca="1">IFERROR(IF(DF$2=1,VLOOKUP($B97,loanData[],10,FALSE),DE100),0)</f>
        <v>0</v>
      </c>
      <c r="DG97" s="6">
        <f ca="1">IFERROR(IF(DG$2=1,VLOOKUP($B97,loanData[],10,FALSE),DF100),0)</f>
        <v>0</v>
      </c>
      <c r="DH97" s="6">
        <f ca="1">IFERROR(IF(DH$2=1,VLOOKUP($B97,loanData[],10,FALSE),DG100),0)</f>
        <v>0</v>
      </c>
      <c r="DI97" s="6">
        <f ca="1">IFERROR(IF(DI$2=1,VLOOKUP($B97,loanData[],10,FALSE),DH100),0)</f>
        <v>0</v>
      </c>
      <c r="DJ97" s="6">
        <f ca="1">IFERROR(IF(DJ$2=1,VLOOKUP($B97,loanData[],10,FALSE),DI100),0)</f>
        <v>0</v>
      </c>
      <c r="DK97" s="6">
        <f ca="1">IFERROR(IF(DK$2=1,VLOOKUP($B97,loanData[],10,FALSE),DJ100),0)</f>
        <v>0</v>
      </c>
      <c r="DL97" s="6">
        <f ca="1">IFERROR(IF(DL$2=1,VLOOKUP($B97,loanData[],10,FALSE),DK100),0)</f>
        <v>0</v>
      </c>
      <c r="DM97" s="6">
        <f ca="1">IFERROR(IF(DM$2=1,VLOOKUP($B97,loanData[],10,FALSE),DL100),0)</f>
        <v>0</v>
      </c>
      <c r="DN97" s="6">
        <f ca="1">IFERROR(IF(DN$2=1,VLOOKUP($B97,loanData[],10,FALSE),DM100),0)</f>
        <v>0</v>
      </c>
      <c r="DO97" s="6">
        <f ca="1">IFERROR(IF(DO$2=1,VLOOKUP($B97,loanData[],10,FALSE),DN100),0)</f>
        <v>0</v>
      </c>
      <c r="DP97" s="6">
        <f ca="1">IFERROR(IF(DP$2=1,VLOOKUP($B97,loanData[],10,FALSE),DO100),0)</f>
        <v>0</v>
      </c>
      <c r="DQ97" s="6">
        <f ca="1">IFERROR(IF(DQ$2=1,VLOOKUP($B97,loanData[],10,FALSE),DP100),0)</f>
        <v>0</v>
      </c>
      <c r="DR97" s="6">
        <f ca="1">IFERROR(IF(DR$2=1,VLOOKUP($B97,loanData[],10,FALSE),DQ100),0)</f>
        <v>0</v>
      </c>
      <c r="DS97" s="6">
        <f ca="1">IFERROR(IF(DS$2=1,VLOOKUP($B97,loanData[],10,FALSE),DR100),0)</f>
        <v>0</v>
      </c>
      <c r="DT97" s="6">
        <f ca="1">IFERROR(IF(DT$2=1,VLOOKUP($B97,loanData[],10,FALSE),DS100),0)</f>
        <v>0</v>
      </c>
      <c r="DU97" s="6">
        <f ca="1">IFERROR(IF(DU$2=1,VLOOKUP($B97,loanData[],10,FALSE),DT100),0)</f>
        <v>0</v>
      </c>
      <c r="DV97" s="6">
        <f ca="1">IFERROR(IF(DV$2=1,VLOOKUP($B97,loanData[],10,FALSE),DU100),0)</f>
        <v>0</v>
      </c>
      <c r="DW97" s="6">
        <f ca="1">IFERROR(IF(DW$2=1,VLOOKUP($B97,loanData[],10,FALSE),DV100),0)</f>
        <v>0</v>
      </c>
      <c r="DX97" s="6">
        <f ca="1">IFERROR(IF(DX$2=1,VLOOKUP($B97,loanData[],10,FALSE),DW100),0)</f>
        <v>0</v>
      </c>
      <c r="DY97" s="6">
        <f ca="1">IFERROR(IF(DY$2=1,VLOOKUP($B97,loanData[],10,FALSE),DX100),0)</f>
        <v>0</v>
      </c>
      <c r="DZ97" s="6">
        <f ca="1">IFERROR(IF(DZ$2=1,VLOOKUP($B97,loanData[],10,FALSE),DY100),0)</f>
        <v>0</v>
      </c>
      <c r="EA97" s="6">
        <f ca="1">IFERROR(IF(EA$2=1,VLOOKUP($B97,loanData[],10,FALSE),DZ100),0)</f>
        <v>0</v>
      </c>
      <c r="EB97" s="6">
        <f ca="1">IFERROR(IF(EB$2=1,VLOOKUP($B97,loanData[],10,FALSE),EA100),0)</f>
        <v>0</v>
      </c>
      <c r="EC97" s="6">
        <f ca="1">IFERROR(IF(EC$2=1,VLOOKUP($B97,loanData[],10,FALSE),EB100),0)</f>
        <v>0</v>
      </c>
      <c r="ED97" s="6">
        <f ca="1">IFERROR(IF(ED$2=1,VLOOKUP($B97,loanData[],10,FALSE),EC100),0)</f>
        <v>0</v>
      </c>
      <c r="EE97" s="6">
        <f ca="1">IFERROR(IF(EE$2=1,VLOOKUP($B97,loanData[],10,FALSE),ED100),0)</f>
        <v>0</v>
      </c>
      <c r="EF97" s="6">
        <f ca="1">IFERROR(IF(EF$2=1,VLOOKUP($B97,loanData[],10,FALSE),EE100),0)</f>
        <v>0</v>
      </c>
      <c r="EG97" s="6">
        <f ca="1">IFERROR(IF(EG$2=1,VLOOKUP($B97,loanData[],10,FALSE),EF100),0)</f>
        <v>0</v>
      </c>
      <c r="EH97" s="6">
        <f ca="1">IFERROR(IF(EH$2=1,VLOOKUP($B97,loanData[],10,FALSE),EG100),0)</f>
        <v>0</v>
      </c>
      <c r="EI97" s="6">
        <f ca="1">IFERROR(IF(EI$2=1,VLOOKUP($B97,loanData[],10,FALSE),EH100),0)</f>
        <v>0</v>
      </c>
      <c r="EJ97" s="6">
        <f ca="1">IFERROR(IF(EJ$2=1,VLOOKUP($B97,loanData[],10,FALSE),EI100),0)</f>
        <v>0</v>
      </c>
      <c r="EK97" s="6">
        <f ca="1">IFERROR(IF(EK$2=1,VLOOKUP($B97,loanData[],10,FALSE),EJ100),0)</f>
        <v>0</v>
      </c>
      <c r="EL97" s="6">
        <f ca="1">IFERROR(IF(EL$2=1,VLOOKUP($B97,loanData[],10,FALSE),EK100),0)</f>
        <v>0</v>
      </c>
      <c r="EM97" s="6">
        <f ca="1">IFERROR(IF(EM$2=1,VLOOKUP($B97,loanData[],10,FALSE),EL100),0)</f>
        <v>0</v>
      </c>
      <c r="EN97" s="6">
        <f ca="1">IFERROR(IF(EN$2=1,VLOOKUP($B97,loanData[],10,FALSE),EM100),0)</f>
        <v>0</v>
      </c>
      <c r="EO97" s="6">
        <f ca="1">IFERROR(IF(EO$2=1,VLOOKUP($B97,loanData[],10,FALSE),EN100),0)</f>
        <v>0</v>
      </c>
      <c r="EP97" s="6">
        <f ca="1">IFERROR(IF(EP$2=1,VLOOKUP($B97,loanData[],10,FALSE),EO100),0)</f>
        <v>0</v>
      </c>
      <c r="EQ97" s="6">
        <f ca="1">IFERROR(IF(EQ$2=1,VLOOKUP($B97,loanData[],10,FALSE),EP100),0)</f>
        <v>0</v>
      </c>
      <c r="ER97" s="6">
        <f ca="1">IFERROR(IF(ER$2=1,VLOOKUP($B97,loanData[],10,FALSE),EQ100),0)</f>
        <v>0</v>
      </c>
      <c r="ES97" s="6">
        <f ca="1">IFERROR(IF(ES$2=1,VLOOKUP($B97,loanData[],10,FALSE),ER100),0)</f>
        <v>0</v>
      </c>
      <c r="ET97" s="6">
        <f ca="1">IFERROR(IF(ET$2=1,VLOOKUP($B97,loanData[],10,FALSE),ES100),0)</f>
        <v>0</v>
      </c>
      <c r="EU97" s="6">
        <f ca="1">IFERROR(IF(EU$2=1,VLOOKUP($B97,loanData[],10,FALSE),ET100),0)</f>
        <v>0</v>
      </c>
      <c r="EV97" s="6">
        <f ca="1">IFERROR(IF(EV$2=1,VLOOKUP($B97,loanData[],10,FALSE),EU100),0)</f>
        <v>0</v>
      </c>
      <c r="EW97" s="6">
        <f ca="1">IFERROR(IF(EW$2=1,VLOOKUP($B97,loanData[],10,FALSE),EV100),0)</f>
        <v>0</v>
      </c>
      <c r="EX97" s="6">
        <f ca="1">IFERROR(IF(EX$2=1,VLOOKUP($B97,loanData[],10,FALSE),EW100),0)</f>
        <v>0</v>
      </c>
      <c r="EY97" s="6">
        <f ca="1">IFERROR(IF(EY$2=1,VLOOKUP($B97,loanData[],10,FALSE),EX100),0)</f>
        <v>0</v>
      </c>
      <c r="EZ97" s="6">
        <f ca="1">IFERROR(IF(EZ$2=1,VLOOKUP($B97,loanData[],10,FALSE),EY100),0)</f>
        <v>0</v>
      </c>
      <c r="FA97" s="6">
        <f ca="1">IFERROR(IF(FA$2=1,VLOOKUP($B97,loanData[],10,FALSE),EZ100),0)</f>
        <v>0</v>
      </c>
      <c r="FB97" s="6">
        <f ca="1">IFERROR(IF(FB$2=1,VLOOKUP($B97,loanData[],10,FALSE),FA100),0)</f>
        <v>0</v>
      </c>
      <c r="FC97" s="6">
        <f ca="1">IFERROR(IF(FC$2=1,VLOOKUP($B97,loanData[],10,FALSE),FB100),0)</f>
        <v>0</v>
      </c>
      <c r="FD97" s="6">
        <f ca="1">IFERROR(IF(FD$2=1,VLOOKUP($B97,loanData[],10,FALSE),FC100),0)</f>
        <v>0</v>
      </c>
      <c r="FE97" s="6">
        <f ca="1">IFERROR(IF(FE$2=1,VLOOKUP($B97,loanData[],10,FALSE),FD100),0)</f>
        <v>0</v>
      </c>
      <c r="FF97" s="6">
        <f ca="1">IFERROR(IF(FF$2=1,VLOOKUP($B97,loanData[],10,FALSE),FE100),0)</f>
        <v>0</v>
      </c>
      <c r="FG97" s="6">
        <f ca="1">IFERROR(IF(FG$2=1,VLOOKUP($B97,loanData[],10,FALSE),FF100),0)</f>
        <v>0</v>
      </c>
      <c r="FH97" s="6">
        <f ca="1">IFERROR(IF(FH$2=1,VLOOKUP($B97,loanData[],10,FALSE),FG100),0)</f>
        <v>0</v>
      </c>
      <c r="FI97" s="6">
        <f ca="1">IFERROR(IF(FI$2=1,VLOOKUP($B97,loanData[],10,FALSE),FH100),0)</f>
        <v>0</v>
      </c>
      <c r="FJ97" s="6">
        <f ca="1">IFERROR(IF(FJ$2=1,VLOOKUP($B97,loanData[],10,FALSE),FI100),0)</f>
        <v>0</v>
      </c>
      <c r="FK97" s="6">
        <f ca="1">IFERROR(IF(FK$2=1,VLOOKUP($B97,loanData[],10,FALSE),FJ100),0)</f>
        <v>0</v>
      </c>
      <c r="FL97" s="6">
        <f ca="1">IFERROR(IF(FL$2=1,VLOOKUP($B97,loanData[],10,FALSE),FK100),0)</f>
        <v>0</v>
      </c>
      <c r="FM97" s="6">
        <f ca="1">IFERROR(IF(FM$2=1,VLOOKUP($B97,loanData[],10,FALSE),FL100),0)</f>
        <v>0</v>
      </c>
      <c r="FN97" s="6">
        <f ca="1">IFERROR(IF(FN$2=1,VLOOKUP($B97,loanData[],10,FALSE),FM100),0)</f>
        <v>0</v>
      </c>
      <c r="FO97" s="6">
        <f ca="1">IFERROR(IF(FO$2=1,VLOOKUP($B97,loanData[],10,FALSE),FN100),0)</f>
        <v>0</v>
      </c>
      <c r="FP97" s="6">
        <f ca="1">IFERROR(IF(FP$2=1,VLOOKUP($B97,loanData[],10,FALSE),FO100),0)</f>
        <v>0</v>
      </c>
      <c r="FQ97" s="6">
        <f ca="1">IFERROR(IF(FQ$2=1,VLOOKUP($B97,loanData[],10,FALSE),FP100),0)</f>
        <v>0</v>
      </c>
      <c r="FR97" s="6">
        <f ca="1">IFERROR(IF(FR$2=1,VLOOKUP($B97,loanData[],10,FALSE),FQ100),0)</f>
        <v>0</v>
      </c>
      <c r="FS97" s="6">
        <f ca="1">IFERROR(IF(FS$2=1,VLOOKUP($B97,loanData[],10,FALSE),FR100),0)</f>
        <v>0</v>
      </c>
      <c r="FT97" s="6">
        <f ca="1">IFERROR(IF(FT$2=1,VLOOKUP($B97,loanData[],10,FALSE),FS100),0)</f>
        <v>0</v>
      </c>
      <c r="FU97" s="6">
        <f ca="1">IFERROR(IF(FU$2=1,VLOOKUP($B97,loanData[],10,FALSE),FT100),0)</f>
        <v>0</v>
      </c>
      <c r="FV97" s="6">
        <f ca="1">IFERROR(IF(FV$2=1,VLOOKUP($B97,loanData[],10,FALSE),FU100),0)</f>
        <v>0</v>
      </c>
      <c r="FW97" s="6">
        <f ca="1">IFERROR(IF(FW$2=1,VLOOKUP($B97,loanData[],10,FALSE),FV100),0)</f>
        <v>0</v>
      </c>
      <c r="FX97" s="6">
        <f ca="1">IFERROR(IF(FX$2=1,VLOOKUP($B97,loanData[],10,FALSE),FW100),0)</f>
        <v>0</v>
      </c>
      <c r="FY97" s="6">
        <f ca="1">IFERROR(IF(FY$2=1,VLOOKUP($B97,loanData[],10,FALSE),FX100),0)</f>
        <v>0</v>
      </c>
      <c r="FZ97" s="6">
        <f ca="1">IFERROR(IF(FZ$2=1,VLOOKUP($B97,loanData[],10,FALSE),FY100),0)</f>
        <v>0</v>
      </c>
      <c r="GA97" s="6">
        <f ca="1">IFERROR(IF(GA$2=1,VLOOKUP($B97,loanData[],10,FALSE),FZ100),0)</f>
        <v>0</v>
      </c>
      <c r="GB97" s="6">
        <f ca="1">IFERROR(IF(GB$2=1,VLOOKUP($B97,loanData[],10,FALSE),GA100),0)</f>
        <v>0</v>
      </c>
      <c r="GC97" s="6">
        <f ca="1">IFERROR(IF(GC$2=1,VLOOKUP($B97,loanData[],10,FALSE),GB100),0)</f>
        <v>0</v>
      </c>
      <c r="GD97" s="6">
        <f ca="1">IFERROR(IF(GD$2=1,VLOOKUP($B97,loanData[],10,FALSE),GC100),0)</f>
        <v>0</v>
      </c>
      <c r="GE97" s="6">
        <f ca="1">IFERROR(IF(GE$2=1,VLOOKUP($B97,loanData[],10,FALSE),GD100),0)</f>
        <v>0</v>
      </c>
      <c r="GF97" s="6">
        <f ca="1">IFERROR(IF(GF$2=1,VLOOKUP($B97,loanData[],10,FALSE),GE100),0)</f>
        <v>0</v>
      </c>
      <c r="GG97" s="6">
        <f ca="1">IFERROR(IF(GG$2=1,VLOOKUP($B97,loanData[],10,FALSE),GF100),0)</f>
        <v>0</v>
      </c>
      <c r="GH97" s="6">
        <f ca="1">IFERROR(IF(GH$2=1,VLOOKUP($B97,loanData[],10,FALSE),GG100),0)</f>
        <v>0</v>
      </c>
      <c r="GI97" s="6">
        <f ca="1">IFERROR(IF(GI$2=1,VLOOKUP($B97,loanData[],10,FALSE),GH100),0)</f>
        <v>0</v>
      </c>
      <c r="GJ97" s="6">
        <f ca="1">IFERROR(IF(GJ$2=1,VLOOKUP($B97,loanData[],10,FALSE),GI100),0)</f>
        <v>0</v>
      </c>
      <c r="GK97" s="6">
        <f ca="1">IFERROR(IF(GK$2=1,VLOOKUP($B97,loanData[],10,FALSE),GJ100),0)</f>
        <v>0</v>
      </c>
      <c r="GL97" s="6">
        <f ca="1">IFERROR(IF(GL$2=1,VLOOKUP($B97,loanData[],10,FALSE),GK100),0)</f>
        <v>0</v>
      </c>
      <c r="GM97" s="6">
        <f ca="1">IFERROR(IF(GM$2=1,VLOOKUP($B97,loanData[],10,FALSE),GL100),0)</f>
        <v>0</v>
      </c>
    </row>
    <row r="98" spans="2:195" x14ac:dyDescent="0.25">
      <c r="B98" s="7">
        <f>IFERROR(VLOOKUP($B97,loanData[],2,FALSE),"")</f>
        <v>0</v>
      </c>
      <c r="E98" s="8" t="s">
        <v>6</v>
      </c>
      <c r="F98" s="8"/>
      <c r="G98" s="3">
        <f ca="1">IFERROR(G97*(VLOOKUP($B97,loanData[],7,FALSE)/12),0)</f>
        <v>0</v>
      </c>
      <c r="H98" s="3">
        <f ca="1">IFERROR(H97*(VLOOKUP($B97,loanData[],7,FALSE)/12),0)</f>
        <v>0</v>
      </c>
      <c r="I98" s="3">
        <f ca="1">IFERROR(I97*(VLOOKUP($B97,loanData[],7,FALSE)/12),0)</f>
        <v>0</v>
      </c>
      <c r="J98" s="3">
        <f ca="1">IFERROR(J97*(VLOOKUP($B97,loanData[],7,FALSE)/12),0)</f>
        <v>0</v>
      </c>
      <c r="K98" s="3">
        <f ca="1">IFERROR(K97*(VLOOKUP($B97,loanData[],7,FALSE)/12),0)</f>
        <v>0</v>
      </c>
      <c r="L98" s="3">
        <f ca="1">IFERROR(L97*(VLOOKUP($B97,loanData[],7,FALSE)/12),0)</f>
        <v>0</v>
      </c>
      <c r="M98" s="3">
        <f ca="1">IFERROR(M97*(VLOOKUP($B97,loanData[],7,FALSE)/12),0)</f>
        <v>0</v>
      </c>
      <c r="N98" s="3">
        <f ca="1">IFERROR(N97*(VLOOKUP($B97,loanData[],7,FALSE)/12),0)</f>
        <v>0</v>
      </c>
      <c r="O98" s="3">
        <f ca="1">IFERROR(O97*(VLOOKUP($B97,loanData[],7,FALSE)/12),0)</f>
        <v>0</v>
      </c>
      <c r="P98" s="3">
        <f ca="1">IFERROR(P97*(VLOOKUP($B97,loanData[],7,FALSE)/12),0)</f>
        <v>0</v>
      </c>
      <c r="Q98" s="3">
        <f ca="1">IFERROR(Q97*(VLOOKUP($B97,loanData[],7,FALSE)/12),0)</f>
        <v>0</v>
      </c>
      <c r="R98" s="3">
        <f ca="1">IFERROR(R97*(VLOOKUP($B97,loanData[],7,FALSE)/12),0)</f>
        <v>0</v>
      </c>
      <c r="S98" s="3">
        <f ca="1">IFERROR(S97*(VLOOKUP($B97,loanData[],7,FALSE)/12),0)</f>
        <v>0</v>
      </c>
      <c r="T98" s="3">
        <f ca="1">IFERROR(T97*(VLOOKUP($B97,loanData[],7,FALSE)/12),0)</f>
        <v>0</v>
      </c>
      <c r="U98" s="3">
        <f ca="1">IFERROR(U97*(VLOOKUP($B97,loanData[],7,FALSE)/12),0)</f>
        <v>0</v>
      </c>
      <c r="V98" s="3">
        <f ca="1">IFERROR(V97*(VLOOKUP($B97,loanData[],7,FALSE)/12),0)</f>
        <v>0</v>
      </c>
      <c r="W98" s="3">
        <f ca="1">IFERROR(W97*(VLOOKUP($B97,loanData[],7,FALSE)/12),0)</f>
        <v>0</v>
      </c>
      <c r="X98" s="3">
        <f ca="1">IFERROR(X97*(VLOOKUP($B97,loanData[],7,FALSE)/12),0)</f>
        <v>0</v>
      </c>
      <c r="Y98" s="3">
        <f ca="1">IFERROR(Y97*(VLOOKUP($B97,loanData[],7,FALSE)/12),0)</f>
        <v>0</v>
      </c>
      <c r="Z98" s="3">
        <f ca="1">IFERROR(Z97*(VLOOKUP($B97,loanData[],7,FALSE)/12),0)</f>
        <v>0</v>
      </c>
      <c r="AA98" s="3">
        <f ca="1">IFERROR(AA97*(VLOOKUP($B97,loanData[],7,FALSE)/12),0)</f>
        <v>0</v>
      </c>
      <c r="AB98" s="3">
        <f ca="1">IFERROR(AB97*(VLOOKUP($B97,loanData[],7,FALSE)/12),0)</f>
        <v>0</v>
      </c>
      <c r="AC98" s="3">
        <f ca="1">IFERROR(AC97*(VLOOKUP($B97,loanData[],7,FALSE)/12),0)</f>
        <v>0</v>
      </c>
      <c r="AD98" s="3">
        <f ca="1">IFERROR(AD97*(VLOOKUP($B97,loanData[],7,FALSE)/12),0)</f>
        <v>0</v>
      </c>
      <c r="AE98" s="3">
        <f ca="1">IFERROR(AE97*(VLOOKUP($B97,loanData[],7,FALSE)/12),0)</f>
        <v>0</v>
      </c>
      <c r="AF98" s="3">
        <f ca="1">IFERROR(AF97*(VLOOKUP($B97,loanData[],7,FALSE)/12),0)</f>
        <v>0</v>
      </c>
      <c r="AG98" s="3">
        <f ca="1">IFERROR(AG97*(VLOOKUP($B97,loanData[],7,FALSE)/12),0)</f>
        <v>0</v>
      </c>
      <c r="AH98" s="3">
        <f ca="1">IFERROR(AH97*(VLOOKUP($B97,loanData[],7,FALSE)/12),0)</f>
        <v>0</v>
      </c>
      <c r="AI98" s="3">
        <f ca="1">IFERROR(AI97*(VLOOKUP($B97,loanData[],7,FALSE)/12),0)</f>
        <v>0</v>
      </c>
      <c r="AJ98" s="3">
        <f ca="1">IFERROR(AJ97*(VLOOKUP($B97,loanData[],7,FALSE)/12),0)</f>
        <v>0</v>
      </c>
      <c r="AK98" s="3">
        <f ca="1">IFERROR(AK97*(VLOOKUP($B97,loanData[],7,FALSE)/12),0)</f>
        <v>0</v>
      </c>
      <c r="AL98" s="3">
        <f ca="1">IFERROR(AL97*(VLOOKUP($B97,loanData[],7,FALSE)/12),0)</f>
        <v>0</v>
      </c>
      <c r="AM98" s="3">
        <f ca="1">IFERROR(AM97*(VLOOKUP($B97,loanData[],7,FALSE)/12),0)</f>
        <v>0</v>
      </c>
      <c r="AN98" s="3">
        <f ca="1">IFERROR(AN97*(VLOOKUP($B97,loanData[],7,FALSE)/12),0)</f>
        <v>0</v>
      </c>
      <c r="AO98" s="3">
        <f ca="1">IFERROR(AO97*(VLOOKUP($B97,loanData[],7,FALSE)/12),0)</f>
        <v>0</v>
      </c>
      <c r="AP98" s="3">
        <f ca="1">IFERROR(AP97*(VLOOKUP($B97,loanData[],7,FALSE)/12),0)</f>
        <v>0</v>
      </c>
      <c r="AQ98" s="3">
        <f ca="1">IFERROR(AQ97*(VLOOKUP($B97,loanData[],7,FALSE)/12),0)</f>
        <v>0</v>
      </c>
      <c r="AR98" s="3">
        <f ca="1">IFERROR(AR97*(VLOOKUP($B97,loanData[],7,FALSE)/12),0)</f>
        <v>0</v>
      </c>
      <c r="AS98" s="3">
        <f ca="1">IFERROR(AS97*(VLOOKUP($B97,loanData[],7,FALSE)/12),0)</f>
        <v>0</v>
      </c>
      <c r="AT98" s="3">
        <f ca="1">IFERROR(AT97*(VLOOKUP($B97,loanData[],7,FALSE)/12),0)</f>
        <v>0</v>
      </c>
      <c r="AU98" s="3">
        <f ca="1">IFERROR(AU97*(VLOOKUP($B97,loanData[],7,FALSE)/12),0)</f>
        <v>0</v>
      </c>
      <c r="AV98" s="3">
        <f ca="1">IFERROR(AV97*(VLOOKUP($B97,loanData[],7,FALSE)/12),0)</f>
        <v>0</v>
      </c>
      <c r="AW98" s="3">
        <f ca="1">IFERROR(AW97*(VLOOKUP($B97,loanData[],7,FALSE)/12),0)</f>
        <v>0</v>
      </c>
      <c r="AX98" s="3">
        <f ca="1">IFERROR(AX97*(VLOOKUP($B97,loanData[],7,FALSE)/12),0)</f>
        <v>0</v>
      </c>
      <c r="AY98" s="3">
        <f ca="1">IFERROR(AY97*(VLOOKUP($B97,loanData[],7,FALSE)/12),0)</f>
        <v>0</v>
      </c>
      <c r="AZ98" s="3">
        <f ca="1">IFERROR(AZ97*(VLOOKUP($B97,loanData[],7,FALSE)/12),0)</f>
        <v>0</v>
      </c>
      <c r="BA98" s="3">
        <f ca="1">IFERROR(BA97*(VLOOKUP($B97,loanData[],7,FALSE)/12),0)</f>
        <v>0</v>
      </c>
      <c r="BB98" s="3">
        <f ca="1">IFERROR(BB97*(VLOOKUP($B97,loanData[],7,FALSE)/12),0)</f>
        <v>0</v>
      </c>
      <c r="BC98" s="3">
        <f ca="1">IFERROR(BC97*(VLOOKUP($B97,loanData[],7,FALSE)/12),0)</f>
        <v>0</v>
      </c>
      <c r="BD98" s="3">
        <f ca="1">IFERROR(BD97*(VLOOKUP($B97,loanData[],7,FALSE)/12),0)</f>
        <v>0</v>
      </c>
      <c r="BE98" s="3">
        <f ca="1">IFERROR(BE97*(VLOOKUP($B97,loanData[],7,FALSE)/12),0)</f>
        <v>0</v>
      </c>
      <c r="BF98" s="3">
        <f ca="1">IFERROR(BF97*(VLOOKUP($B97,loanData[],7,FALSE)/12),0)</f>
        <v>0</v>
      </c>
      <c r="BG98" s="3">
        <f ca="1">IFERROR(BG97*(VLOOKUP($B97,loanData[],7,FALSE)/12),0)</f>
        <v>0</v>
      </c>
      <c r="BH98" s="3">
        <f ca="1">IFERROR(BH97*(VLOOKUP($B97,loanData[],7,FALSE)/12),0)</f>
        <v>0</v>
      </c>
      <c r="BI98" s="3">
        <f ca="1">IFERROR(BI97*(VLOOKUP($B97,loanData[],7,FALSE)/12),0)</f>
        <v>0</v>
      </c>
      <c r="BJ98" s="3">
        <f ca="1">IFERROR(BJ97*(VLOOKUP($B97,loanData[],7,FALSE)/12),0)</f>
        <v>0</v>
      </c>
      <c r="BK98" s="3">
        <f ca="1">IFERROR(BK97*(VLOOKUP($B97,loanData[],7,FALSE)/12),0)</f>
        <v>0</v>
      </c>
      <c r="BL98" s="3">
        <f ca="1">IFERROR(BL97*(VLOOKUP($B97,loanData[],7,FALSE)/12),0)</f>
        <v>0</v>
      </c>
      <c r="BM98" s="3">
        <f ca="1">IFERROR(BM97*(VLOOKUP($B97,loanData[],7,FALSE)/12),0)</f>
        <v>0</v>
      </c>
      <c r="BN98" s="3">
        <f ca="1">IFERROR(BN97*(VLOOKUP($B97,loanData[],7,FALSE)/12),0)</f>
        <v>0</v>
      </c>
      <c r="BO98" s="3">
        <f ca="1">IFERROR(BO97*(VLOOKUP($B97,loanData[],7,FALSE)/12),0)</f>
        <v>0</v>
      </c>
      <c r="BP98" s="3">
        <f ca="1">IFERROR(BP97*(VLOOKUP($B97,loanData[],7,FALSE)/12),0)</f>
        <v>0</v>
      </c>
      <c r="BQ98" s="3">
        <f ca="1">IFERROR(BQ97*(VLOOKUP($B97,loanData[],7,FALSE)/12),0)</f>
        <v>0</v>
      </c>
      <c r="BR98" s="3">
        <f ca="1">IFERROR(BR97*(VLOOKUP($B97,loanData[],7,FALSE)/12),0)</f>
        <v>0</v>
      </c>
      <c r="BS98" s="3">
        <f ca="1">IFERROR(BS97*(VLOOKUP($B97,loanData[],7,FALSE)/12),0)</f>
        <v>0</v>
      </c>
      <c r="BT98" s="3">
        <f ca="1">IFERROR(BT97*(VLOOKUP($B97,loanData[],7,FALSE)/12),0)</f>
        <v>0</v>
      </c>
      <c r="BU98" s="3">
        <f ca="1">IFERROR(BU97*(VLOOKUP($B97,loanData[],7,FALSE)/12),0)</f>
        <v>0</v>
      </c>
      <c r="BV98" s="3">
        <f ca="1">IFERROR(BV97*(VLOOKUP($B97,loanData[],7,FALSE)/12),0)</f>
        <v>0</v>
      </c>
      <c r="BW98" s="3">
        <f ca="1">IFERROR(BW97*(VLOOKUP($B97,loanData[],7,FALSE)/12),0)</f>
        <v>0</v>
      </c>
      <c r="BX98" s="3">
        <f ca="1">IFERROR(BX97*(VLOOKUP($B97,loanData[],7,FALSE)/12),0)</f>
        <v>0</v>
      </c>
      <c r="BY98" s="3">
        <f ca="1">IFERROR(BY97*(VLOOKUP($B97,loanData[],7,FALSE)/12),0)</f>
        <v>0</v>
      </c>
      <c r="BZ98" s="3">
        <f ca="1">IFERROR(BZ97*(VLOOKUP($B97,loanData[],7,FALSE)/12),0)</f>
        <v>0</v>
      </c>
      <c r="CA98" s="3">
        <f ca="1">IFERROR(CA97*(VLOOKUP($B97,loanData[],7,FALSE)/12),0)</f>
        <v>0</v>
      </c>
      <c r="CB98" s="3">
        <f ca="1">IFERROR(CB97*(VLOOKUP($B97,loanData[],7,FALSE)/12),0)</f>
        <v>0</v>
      </c>
      <c r="CC98" s="3">
        <f ca="1">IFERROR(CC97*(VLOOKUP($B97,loanData[],7,FALSE)/12),0)</f>
        <v>0</v>
      </c>
      <c r="CD98" s="3">
        <f ca="1">IFERROR(CD97*(VLOOKUP($B97,loanData[],7,FALSE)/12),0)</f>
        <v>0</v>
      </c>
      <c r="CE98" s="3">
        <f ca="1">IFERROR(CE97*(VLOOKUP($B97,loanData[],7,FALSE)/12),0)</f>
        <v>0</v>
      </c>
      <c r="CF98" s="3">
        <f ca="1">IFERROR(CF97*(VLOOKUP($B97,loanData[],7,FALSE)/12),0)</f>
        <v>0</v>
      </c>
      <c r="CG98" s="3">
        <f ca="1">IFERROR(CG97*(VLOOKUP($B97,loanData[],7,FALSE)/12),0)</f>
        <v>0</v>
      </c>
      <c r="CH98" s="3">
        <f ca="1">IFERROR(CH97*(VLOOKUP($B97,loanData[],7,FALSE)/12),0)</f>
        <v>0</v>
      </c>
      <c r="CI98" s="3">
        <f ca="1">IFERROR(CI97*(VLOOKUP($B97,loanData[],7,FALSE)/12),0)</f>
        <v>0</v>
      </c>
      <c r="CJ98" s="3">
        <f ca="1">IFERROR(CJ97*(VLOOKUP($B97,loanData[],7,FALSE)/12),0)</f>
        <v>0</v>
      </c>
      <c r="CK98" s="3">
        <f ca="1">IFERROR(CK97*(VLOOKUP($B97,loanData[],7,FALSE)/12),0)</f>
        <v>0</v>
      </c>
      <c r="CL98" s="3">
        <f ca="1">IFERROR(CL97*(VLOOKUP($B97,loanData[],7,FALSE)/12),0)</f>
        <v>0</v>
      </c>
      <c r="CM98" s="3">
        <f ca="1">IFERROR(CM97*(VLOOKUP($B97,loanData[],7,FALSE)/12),0)</f>
        <v>0</v>
      </c>
      <c r="CN98" s="3">
        <f ca="1">IFERROR(CN97*(VLOOKUP($B97,loanData[],7,FALSE)/12),0)</f>
        <v>0</v>
      </c>
      <c r="CO98" s="3">
        <f ca="1">IFERROR(CO97*(VLOOKUP($B97,loanData[],7,FALSE)/12),0)</f>
        <v>0</v>
      </c>
      <c r="CP98" s="3">
        <f ca="1">IFERROR(CP97*(VLOOKUP($B97,loanData[],7,FALSE)/12),0)</f>
        <v>0</v>
      </c>
      <c r="CQ98" s="3">
        <f ca="1">IFERROR(CQ97*(VLOOKUP($B97,loanData[],7,FALSE)/12),0)</f>
        <v>0</v>
      </c>
      <c r="CR98" s="3">
        <f ca="1">IFERROR(CR97*(VLOOKUP($B97,loanData[],7,FALSE)/12),0)</f>
        <v>0</v>
      </c>
      <c r="CS98" s="3">
        <f ca="1">IFERROR(CS97*(VLOOKUP($B97,loanData[],7,FALSE)/12),0)</f>
        <v>0</v>
      </c>
      <c r="CT98" s="3">
        <f ca="1">IFERROR(CT97*(VLOOKUP($B97,loanData[],7,FALSE)/12),0)</f>
        <v>0</v>
      </c>
      <c r="CU98" s="3">
        <f ca="1">IFERROR(CU97*(VLOOKUP($B97,loanData[],7,FALSE)/12),0)</f>
        <v>0</v>
      </c>
      <c r="CV98" s="3">
        <f ca="1">IFERROR(CV97*(VLOOKUP($B97,loanData[],7,FALSE)/12),0)</f>
        <v>0</v>
      </c>
      <c r="CW98" s="3">
        <f ca="1">IFERROR(CW97*(VLOOKUP($B97,loanData[],7,FALSE)/12),0)</f>
        <v>0</v>
      </c>
      <c r="CX98" s="3">
        <f ca="1">IFERROR(CX97*(VLOOKUP($B97,loanData[],7,FALSE)/12),0)</f>
        <v>0</v>
      </c>
      <c r="CY98" s="3">
        <f ca="1">IFERROR(CY97*(VLOOKUP($B97,loanData[],7,FALSE)/12),0)</f>
        <v>0</v>
      </c>
      <c r="CZ98" s="3">
        <f ca="1">IFERROR(CZ97*(VLOOKUP($B97,loanData[],7,FALSE)/12),0)</f>
        <v>0</v>
      </c>
      <c r="DA98" s="3">
        <f ca="1">IFERROR(DA97*(VLOOKUP($B97,loanData[],7,FALSE)/12),0)</f>
        <v>0</v>
      </c>
      <c r="DB98" s="3">
        <f ca="1">IFERROR(DB97*(VLOOKUP($B97,loanData[],7,FALSE)/12),0)</f>
        <v>0</v>
      </c>
      <c r="DC98" s="3">
        <f ca="1">IFERROR(DC97*(VLOOKUP($B97,loanData[],7,FALSE)/12),0)</f>
        <v>0</v>
      </c>
      <c r="DD98" s="3">
        <f ca="1">IFERROR(DD97*(VLOOKUP($B97,loanData[],7,FALSE)/12),0)</f>
        <v>0</v>
      </c>
      <c r="DE98" s="3">
        <f ca="1">IFERROR(DE97*(VLOOKUP($B97,loanData[],7,FALSE)/12),0)</f>
        <v>0</v>
      </c>
      <c r="DF98" s="3">
        <f ca="1">IFERROR(DF97*(VLOOKUP($B97,loanData[],7,FALSE)/12),0)</f>
        <v>0</v>
      </c>
      <c r="DG98" s="3">
        <f ca="1">IFERROR(DG97*(VLOOKUP($B97,loanData[],7,FALSE)/12),0)</f>
        <v>0</v>
      </c>
      <c r="DH98" s="3">
        <f ca="1">IFERROR(DH97*(VLOOKUP($B97,loanData[],7,FALSE)/12),0)</f>
        <v>0</v>
      </c>
      <c r="DI98" s="3">
        <f ca="1">IFERROR(DI97*(VLOOKUP($B97,loanData[],7,FALSE)/12),0)</f>
        <v>0</v>
      </c>
      <c r="DJ98" s="3">
        <f ca="1">IFERROR(DJ97*(VLOOKUP($B97,loanData[],7,FALSE)/12),0)</f>
        <v>0</v>
      </c>
      <c r="DK98" s="3">
        <f ca="1">IFERROR(DK97*(VLOOKUP($B97,loanData[],7,FALSE)/12),0)</f>
        <v>0</v>
      </c>
      <c r="DL98" s="3">
        <f ca="1">IFERROR(DL97*(VLOOKUP($B97,loanData[],7,FALSE)/12),0)</f>
        <v>0</v>
      </c>
      <c r="DM98" s="3">
        <f ca="1">IFERROR(DM97*(VLOOKUP($B97,loanData[],7,FALSE)/12),0)</f>
        <v>0</v>
      </c>
      <c r="DN98" s="3">
        <f ca="1">IFERROR(DN97*(VLOOKUP($B97,loanData[],7,FALSE)/12),0)</f>
        <v>0</v>
      </c>
      <c r="DO98" s="3">
        <f ca="1">IFERROR(DO97*(VLOOKUP($B97,loanData[],7,FALSE)/12),0)</f>
        <v>0</v>
      </c>
      <c r="DP98" s="3">
        <f ca="1">IFERROR(DP97*(VLOOKUP($B97,loanData[],7,FALSE)/12),0)</f>
        <v>0</v>
      </c>
      <c r="DQ98" s="3">
        <f ca="1">IFERROR(DQ97*(VLOOKUP($B97,loanData[],7,FALSE)/12),0)</f>
        <v>0</v>
      </c>
      <c r="DR98" s="3">
        <f ca="1">IFERROR(DR97*(VLOOKUP($B97,loanData[],7,FALSE)/12),0)</f>
        <v>0</v>
      </c>
      <c r="DS98" s="3">
        <f ca="1">IFERROR(DS97*(VLOOKUP($B97,loanData[],7,FALSE)/12),0)</f>
        <v>0</v>
      </c>
      <c r="DT98" s="3">
        <f ca="1">IFERROR(DT97*(VLOOKUP($B97,loanData[],7,FALSE)/12),0)</f>
        <v>0</v>
      </c>
      <c r="DU98" s="3">
        <f ca="1">IFERROR(DU97*(VLOOKUP($B97,loanData[],7,FALSE)/12),0)</f>
        <v>0</v>
      </c>
      <c r="DV98" s="3">
        <f ca="1">IFERROR(DV97*(VLOOKUP($B97,loanData[],7,FALSE)/12),0)</f>
        <v>0</v>
      </c>
      <c r="DW98" s="3">
        <f ca="1">IFERROR(DW97*(VLOOKUP($B97,loanData[],7,FALSE)/12),0)</f>
        <v>0</v>
      </c>
      <c r="DX98" s="3">
        <f ca="1">IFERROR(DX97*(VLOOKUP($B97,loanData[],7,FALSE)/12),0)</f>
        <v>0</v>
      </c>
      <c r="DY98" s="3">
        <f ca="1">IFERROR(DY97*(VLOOKUP($B97,loanData[],7,FALSE)/12),0)</f>
        <v>0</v>
      </c>
      <c r="DZ98" s="3">
        <f ca="1">IFERROR(DZ97*(VLOOKUP($B97,loanData[],7,FALSE)/12),0)</f>
        <v>0</v>
      </c>
      <c r="EA98" s="3">
        <f ca="1">IFERROR(EA97*(VLOOKUP($B97,loanData[],7,FALSE)/12),0)</f>
        <v>0</v>
      </c>
      <c r="EB98" s="3">
        <f ca="1">IFERROR(EB97*(VLOOKUP($B97,loanData[],7,FALSE)/12),0)</f>
        <v>0</v>
      </c>
      <c r="EC98" s="3">
        <f ca="1">IFERROR(EC97*(VLOOKUP($B97,loanData[],7,FALSE)/12),0)</f>
        <v>0</v>
      </c>
      <c r="ED98" s="3">
        <f ca="1">IFERROR(ED97*(VLOOKUP($B97,loanData[],7,FALSE)/12),0)</f>
        <v>0</v>
      </c>
      <c r="EE98" s="3">
        <f ca="1">IFERROR(EE97*(VLOOKUP($B97,loanData[],7,FALSE)/12),0)</f>
        <v>0</v>
      </c>
      <c r="EF98" s="3">
        <f ca="1">IFERROR(EF97*(VLOOKUP($B97,loanData[],7,FALSE)/12),0)</f>
        <v>0</v>
      </c>
      <c r="EG98" s="3">
        <f ca="1">IFERROR(EG97*(VLOOKUP($B97,loanData[],7,FALSE)/12),0)</f>
        <v>0</v>
      </c>
      <c r="EH98" s="3">
        <f ca="1">IFERROR(EH97*(VLOOKUP($B97,loanData[],7,FALSE)/12),0)</f>
        <v>0</v>
      </c>
      <c r="EI98" s="3">
        <f ca="1">IFERROR(EI97*(VLOOKUP($B97,loanData[],7,FALSE)/12),0)</f>
        <v>0</v>
      </c>
      <c r="EJ98" s="3">
        <f ca="1">IFERROR(EJ97*(VLOOKUP($B97,loanData[],7,FALSE)/12),0)</f>
        <v>0</v>
      </c>
      <c r="EK98" s="3">
        <f ca="1">IFERROR(EK97*(VLOOKUP($B97,loanData[],7,FALSE)/12),0)</f>
        <v>0</v>
      </c>
      <c r="EL98" s="3">
        <f ca="1">IFERROR(EL97*(VLOOKUP($B97,loanData[],7,FALSE)/12),0)</f>
        <v>0</v>
      </c>
      <c r="EM98" s="3">
        <f ca="1">IFERROR(EM97*(VLOOKUP($B97,loanData[],7,FALSE)/12),0)</f>
        <v>0</v>
      </c>
      <c r="EN98" s="3">
        <f ca="1">IFERROR(EN97*(VLOOKUP($B97,loanData[],7,FALSE)/12),0)</f>
        <v>0</v>
      </c>
      <c r="EO98" s="3">
        <f ca="1">IFERROR(EO97*(VLOOKUP($B97,loanData[],7,FALSE)/12),0)</f>
        <v>0</v>
      </c>
      <c r="EP98" s="3">
        <f ca="1">IFERROR(EP97*(VLOOKUP($B97,loanData[],7,FALSE)/12),0)</f>
        <v>0</v>
      </c>
      <c r="EQ98" s="3">
        <f ca="1">IFERROR(EQ97*(VLOOKUP($B97,loanData[],7,FALSE)/12),0)</f>
        <v>0</v>
      </c>
      <c r="ER98" s="3">
        <f ca="1">IFERROR(ER97*(VLOOKUP($B97,loanData[],7,FALSE)/12),0)</f>
        <v>0</v>
      </c>
      <c r="ES98" s="3">
        <f ca="1">IFERROR(ES97*(VLOOKUP($B97,loanData[],7,FALSE)/12),0)</f>
        <v>0</v>
      </c>
      <c r="ET98" s="3">
        <f ca="1">IFERROR(ET97*(VLOOKUP($B97,loanData[],7,FALSE)/12),0)</f>
        <v>0</v>
      </c>
      <c r="EU98" s="3">
        <f ca="1">IFERROR(EU97*(VLOOKUP($B97,loanData[],7,FALSE)/12),0)</f>
        <v>0</v>
      </c>
      <c r="EV98" s="3">
        <f ca="1">IFERROR(EV97*(VLOOKUP($B97,loanData[],7,FALSE)/12),0)</f>
        <v>0</v>
      </c>
      <c r="EW98" s="3">
        <f ca="1">IFERROR(EW97*(VLOOKUP($B97,loanData[],7,FALSE)/12),0)</f>
        <v>0</v>
      </c>
      <c r="EX98" s="3">
        <f ca="1">IFERROR(EX97*(VLOOKUP($B97,loanData[],7,FALSE)/12),0)</f>
        <v>0</v>
      </c>
      <c r="EY98" s="3">
        <f ca="1">IFERROR(EY97*(VLOOKUP($B97,loanData[],7,FALSE)/12),0)</f>
        <v>0</v>
      </c>
      <c r="EZ98" s="3">
        <f ca="1">IFERROR(EZ97*(VLOOKUP($B97,loanData[],7,FALSE)/12),0)</f>
        <v>0</v>
      </c>
      <c r="FA98" s="3">
        <f ca="1">IFERROR(FA97*(VLOOKUP($B97,loanData[],7,FALSE)/12),0)</f>
        <v>0</v>
      </c>
      <c r="FB98" s="3">
        <f ca="1">IFERROR(FB97*(VLOOKUP($B97,loanData[],7,FALSE)/12),0)</f>
        <v>0</v>
      </c>
      <c r="FC98" s="3">
        <f ca="1">IFERROR(FC97*(VLOOKUP($B97,loanData[],7,FALSE)/12),0)</f>
        <v>0</v>
      </c>
      <c r="FD98" s="3">
        <f ca="1">IFERROR(FD97*(VLOOKUP($B97,loanData[],7,FALSE)/12),0)</f>
        <v>0</v>
      </c>
      <c r="FE98" s="3">
        <f ca="1">IFERROR(FE97*(VLOOKUP($B97,loanData[],7,FALSE)/12),0)</f>
        <v>0</v>
      </c>
      <c r="FF98" s="3">
        <f ca="1">IFERROR(FF97*(VLOOKUP($B97,loanData[],7,FALSE)/12),0)</f>
        <v>0</v>
      </c>
      <c r="FG98" s="3">
        <f ca="1">IFERROR(FG97*(VLOOKUP($B97,loanData[],7,FALSE)/12),0)</f>
        <v>0</v>
      </c>
      <c r="FH98" s="3">
        <f ca="1">IFERROR(FH97*(VLOOKUP($B97,loanData[],7,FALSE)/12),0)</f>
        <v>0</v>
      </c>
      <c r="FI98" s="3">
        <f ca="1">IFERROR(FI97*(VLOOKUP($B97,loanData[],7,FALSE)/12),0)</f>
        <v>0</v>
      </c>
      <c r="FJ98" s="3">
        <f ca="1">IFERROR(FJ97*(VLOOKUP($B97,loanData[],7,FALSE)/12),0)</f>
        <v>0</v>
      </c>
      <c r="FK98" s="3">
        <f ca="1">IFERROR(FK97*(VLOOKUP($B97,loanData[],7,FALSE)/12),0)</f>
        <v>0</v>
      </c>
      <c r="FL98" s="3">
        <f ca="1">IFERROR(FL97*(VLOOKUP($B97,loanData[],7,FALSE)/12),0)</f>
        <v>0</v>
      </c>
      <c r="FM98" s="3">
        <f ca="1">IFERROR(FM97*(VLOOKUP($B97,loanData[],7,FALSE)/12),0)</f>
        <v>0</v>
      </c>
      <c r="FN98" s="3">
        <f ca="1">IFERROR(FN97*(VLOOKUP($B97,loanData[],7,FALSE)/12),0)</f>
        <v>0</v>
      </c>
      <c r="FO98" s="3">
        <f ca="1">IFERROR(FO97*(VLOOKUP($B97,loanData[],7,FALSE)/12),0)</f>
        <v>0</v>
      </c>
      <c r="FP98" s="3">
        <f ca="1">IFERROR(FP97*(VLOOKUP($B97,loanData[],7,FALSE)/12),0)</f>
        <v>0</v>
      </c>
      <c r="FQ98" s="3">
        <f ca="1">IFERROR(FQ97*(VLOOKUP($B97,loanData[],7,FALSE)/12),0)</f>
        <v>0</v>
      </c>
      <c r="FR98" s="3">
        <f ca="1">IFERROR(FR97*(VLOOKUP($B97,loanData[],7,FALSE)/12),0)</f>
        <v>0</v>
      </c>
      <c r="FS98" s="3">
        <f ca="1">IFERROR(FS97*(VLOOKUP($B97,loanData[],7,FALSE)/12),0)</f>
        <v>0</v>
      </c>
      <c r="FT98" s="3">
        <f ca="1">IFERROR(FT97*(VLOOKUP($B97,loanData[],7,FALSE)/12),0)</f>
        <v>0</v>
      </c>
      <c r="FU98" s="3">
        <f ca="1">IFERROR(FU97*(VLOOKUP($B97,loanData[],7,FALSE)/12),0)</f>
        <v>0</v>
      </c>
      <c r="FV98" s="3">
        <f ca="1">IFERROR(FV97*(VLOOKUP($B97,loanData[],7,FALSE)/12),0)</f>
        <v>0</v>
      </c>
      <c r="FW98" s="3">
        <f ca="1">IFERROR(FW97*(VLOOKUP($B97,loanData[],7,FALSE)/12),0)</f>
        <v>0</v>
      </c>
      <c r="FX98" s="3">
        <f ca="1">IFERROR(FX97*(VLOOKUP($B97,loanData[],7,FALSE)/12),0)</f>
        <v>0</v>
      </c>
      <c r="FY98" s="3">
        <f ca="1">IFERROR(FY97*(VLOOKUP($B97,loanData[],7,FALSE)/12),0)</f>
        <v>0</v>
      </c>
      <c r="FZ98" s="3">
        <f ca="1">IFERROR(FZ97*(VLOOKUP($B97,loanData[],7,FALSE)/12),0)</f>
        <v>0</v>
      </c>
      <c r="GA98" s="3">
        <f ca="1">IFERROR(GA97*(VLOOKUP($B97,loanData[],7,FALSE)/12),0)</f>
        <v>0</v>
      </c>
      <c r="GB98" s="3">
        <f ca="1">IFERROR(GB97*(VLOOKUP($B97,loanData[],7,FALSE)/12),0)</f>
        <v>0</v>
      </c>
      <c r="GC98" s="3">
        <f ca="1">IFERROR(GC97*(VLOOKUP($B97,loanData[],7,FALSE)/12),0)</f>
        <v>0</v>
      </c>
      <c r="GD98" s="3">
        <f ca="1">IFERROR(GD97*(VLOOKUP($B97,loanData[],7,FALSE)/12),0)</f>
        <v>0</v>
      </c>
      <c r="GE98" s="3">
        <f ca="1">IFERROR(GE97*(VLOOKUP($B97,loanData[],7,FALSE)/12),0)</f>
        <v>0</v>
      </c>
      <c r="GF98" s="3">
        <f ca="1">IFERROR(GF97*(VLOOKUP($B97,loanData[],7,FALSE)/12),0)</f>
        <v>0</v>
      </c>
      <c r="GG98" s="3">
        <f ca="1">IFERROR(GG97*(VLOOKUP($B97,loanData[],7,FALSE)/12),0)</f>
        <v>0</v>
      </c>
      <c r="GH98" s="3">
        <f ca="1">IFERROR(GH97*(VLOOKUP($B97,loanData[],7,FALSE)/12),0)</f>
        <v>0</v>
      </c>
      <c r="GI98" s="3">
        <f ca="1">IFERROR(GI97*(VLOOKUP($B97,loanData[],7,FALSE)/12),0)</f>
        <v>0</v>
      </c>
      <c r="GJ98" s="3">
        <f ca="1">IFERROR(GJ97*(VLOOKUP($B97,loanData[],7,FALSE)/12),0)</f>
        <v>0</v>
      </c>
      <c r="GK98" s="3">
        <f ca="1">IFERROR(GK97*(VLOOKUP($B97,loanData[],7,FALSE)/12),0)</f>
        <v>0</v>
      </c>
      <c r="GL98" s="3">
        <f ca="1">IFERROR(GL97*(VLOOKUP($B97,loanData[],7,FALSE)/12),0)</f>
        <v>0</v>
      </c>
      <c r="GM98" s="3">
        <f ca="1">IFERROR(GM97*(VLOOKUP($B97,loanData[],7,FALSE)/12),0)</f>
        <v>0</v>
      </c>
    </row>
    <row r="99" spans="2:195" x14ac:dyDescent="0.25">
      <c r="B99" s="7">
        <f>IFERROR(VLOOKUP($B97,loanData[],3,FALSE),"")</f>
        <v>0</v>
      </c>
      <c r="E99" s="9" t="s">
        <v>11</v>
      </c>
      <c r="F99" s="9"/>
      <c r="G99" s="18">
        <f t="shared" ref="G99" ca="1" si="2397">IF(AND(G93&lt;&gt;G$7,G93&lt;&gt;0,SUM(G87,G93)&lt;&gt;G$7),G$7-G93,IF(AND(SUM(G97:G98,G$7)&lt;0,G94=0),-SUM(G97:G98),IF(F94=0,G$7,0)))</f>
        <v>0</v>
      </c>
      <c r="H99" s="18">
        <f t="shared" ref="H99" ca="1" si="2398">IF(AND(H93&lt;&gt;H$7,H93&lt;&gt;0,SUM(H87,H93)&lt;&gt;H$7),H$7-H93,IF(AND(SUM(H97:H98,H$7)&lt;0,H94=0),-SUM(H97:H98),IF(G94=0,H$7,0)))</f>
        <v>0</v>
      </c>
      <c r="I99" s="18">
        <f t="shared" ref="I99" ca="1" si="2399">IF(AND(I93&lt;&gt;I$7,I93&lt;&gt;0,SUM(I87,I93)&lt;&gt;I$7),I$7-I93,IF(AND(SUM(I97:I98,I$7)&lt;0,I94=0),-SUM(I97:I98),IF(H94=0,I$7,0)))</f>
        <v>0</v>
      </c>
      <c r="J99" s="18">
        <f t="shared" ref="J99" ca="1" si="2400">IF(AND(J93&lt;&gt;J$7,J93&lt;&gt;0,SUM(J87,J93)&lt;&gt;J$7),J$7-J93,IF(AND(SUM(J97:J98,J$7)&lt;0,J94=0),-SUM(J97:J98),IF(I94=0,J$7,0)))</f>
        <v>0</v>
      </c>
      <c r="K99" s="18">
        <f t="shared" ref="K99" ca="1" si="2401">IF(AND(K93&lt;&gt;K$7,K93&lt;&gt;0,SUM(K87,K93)&lt;&gt;K$7),K$7-K93,IF(AND(SUM(K97:K98,K$7)&lt;0,K94=0),-SUM(K97:K98),IF(J94=0,K$7,0)))</f>
        <v>0</v>
      </c>
      <c r="L99" s="18">
        <f t="shared" ref="L99" ca="1" si="2402">IF(AND(L93&lt;&gt;L$7,L93&lt;&gt;0,SUM(L87,L93)&lt;&gt;L$7),L$7-L93,IF(AND(SUM(L97:L98,L$7)&lt;0,L94=0),-SUM(L97:L98),IF(K94=0,L$7,0)))</f>
        <v>0</v>
      </c>
      <c r="M99" s="18">
        <f t="shared" ref="M99" ca="1" si="2403">IF(AND(M93&lt;&gt;M$7,M93&lt;&gt;0,SUM(M87,M93)&lt;&gt;M$7),M$7-M93,IF(AND(SUM(M97:M98,M$7)&lt;0,M94=0),-SUM(M97:M98),IF(L94=0,M$7,0)))</f>
        <v>0</v>
      </c>
      <c r="N99" s="18">
        <f t="shared" ref="N99" ca="1" si="2404">IF(AND(N93&lt;&gt;N$7,N93&lt;&gt;0,SUM(N87,N93)&lt;&gt;N$7),N$7-N93,IF(AND(SUM(N97:N98,N$7)&lt;0,N94=0),-SUM(N97:N98),IF(M94=0,N$7,0)))</f>
        <v>0</v>
      </c>
      <c r="O99" s="18">
        <f t="shared" ref="O99" ca="1" si="2405">IF(AND(O93&lt;&gt;O$7,O93&lt;&gt;0,SUM(O87,O93)&lt;&gt;O$7),O$7-O93,IF(AND(SUM(O97:O98,O$7)&lt;0,O94=0),-SUM(O97:O98),IF(N94=0,O$7,0)))</f>
        <v>0</v>
      </c>
      <c r="P99" s="18">
        <f t="shared" ref="P99" ca="1" si="2406">IF(AND(P93&lt;&gt;P$7,P93&lt;&gt;0,SUM(P87,P93)&lt;&gt;P$7),P$7-P93,IF(AND(SUM(P97:P98,P$7)&lt;0,P94=0),-SUM(P97:P98),IF(O94=0,P$7,0)))</f>
        <v>0</v>
      </c>
      <c r="Q99" s="18">
        <f t="shared" ref="Q99" ca="1" si="2407">IF(AND(Q93&lt;&gt;Q$7,Q93&lt;&gt;0,SUM(Q87,Q93)&lt;&gt;Q$7),Q$7-Q93,IF(AND(SUM(Q97:Q98,Q$7)&lt;0,Q94=0),-SUM(Q97:Q98),IF(P94=0,Q$7,0)))</f>
        <v>0</v>
      </c>
      <c r="R99" s="18">
        <f t="shared" ref="R99" ca="1" si="2408">IF(AND(R93&lt;&gt;R$7,R93&lt;&gt;0,SUM(R87,R93)&lt;&gt;R$7),R$7-R93,IF(AND(SUM(R97:R98,R$7)&lt;0,R94=0),-SUM(R97:R98),IF(Q94=0,R$7,0)))</f>
        <v>0</v>
      </c>
      <c r="S99" s="18">
        <f t="shared" ref="S99" ca="1" si="2409">IF(AND(S93&lt;&gt;S$7,S93&lt;&gt;0,SUM(S87,S93)&lt;&gt;S$7),S$7-S93,IF(AND(SUM(S97:S98,S$7)&lt;0,S94=0),-SUM(S97:S98),IF(R94=0,S$7,0)))</f>
        <v>0</v>
      </c>
      <c r="T99" s="18">
        <f t="shared" ref="T99" ca="1" si="2410">IF(AND(T93&lt;&gt;T$7,T93&lt;&gt;0,SUM(T87,T93)&lt;&gt;T$7),T$7-T93,IF(AND(SUM(T97:T98,T$7)&lt;0,T94=0),-SUM(T97:T98),IF(S94=0,T$7,0)))</f>
        <v>0</v>
      </c>
      <c r="U99" s="18">
        <f t="shared" ref="U99" ca="1" si="2411">IF(AND(U93&lt;&gt;U$7,U93&lt;&gt;0,SUM(U87,U93)&lt;&gt;U$7),U$7-U93,IF(AND(SUM(U97:U98,U$7)&lt;0,U94=0),-SUM(U97:U98),IF(T94=0,U$7,0)))</f>
        <v>0</v>
      </c>
      <c r="V99" s="18">
        <f t="shared" ref="V99" ca="1" si="2412">IF(AND(V93&lt;&gt;V$7,V93&lt;&gt;0,SUM(V87,V93)&lt;&gt;V$7),V$7-V93,IF(AND(SUM(V97:V98,V$7)&lt;0,V94=0),-SUM(V97:V98),IF(U94=0,V$7,0)))</f>
        <v>0</v>
      </c>
      <c r="W99" s="18">
        <f t="shared" ref="W99" ca="1" si="2413">IF(AND(W93&lt;&gt;W$7,W93&lt;&gt;0,SUM(W87,W93)&lt;&gt;W$7),W$7-W93,IF(AND(SUM(W97:W98,W$7)&lt;0,W94=0),-SUM(W97:W98),IF(V94=0,W$7,0)))</f>
        <v>0</v>
      </c>
      <c r="X99" s="18">
        <f t="shared" ref="X99" ca="1" si="2414">IF(AND(X93&lt;&gt;X$7,X93&lt;&gt;0,SUM(X87,X93)&lt;&gt;X$7),X$7-X93,IF(AND(SUM(X97:X98,X$7)&lt;0,X94=0),-SUM(X97:X98),IF(W94=0,X$7,0)))</f>
        <v>0</v>
      </c>
      <c r="Y99" s="18">
        <f t="shared" ref="Y99" ca="1" si="2415">IF(AND(Y93&lt;&gt;Y$7,Y93&lt;&gt;0,SUM(Y87,Y93)&lt;&gt;Y$7),Y$7-Y93,IF(AND(SUM(Y97:Y98,Y$7)&lt;0,Y94=0),-SUM(Y97:Y98),IF(X94=0,Y$7,0)))</f>
        <v>0</v>
      </c>
      <c r="Z99" s="18">
        <f t="shared" ref="Z99" ca="1" si="2416">IF(AND(Z93&lt;&gt;Z$7,Z93&lt;&gt;0,SUM(Z87,Z93)&lt;&gt;Z$7),Z$7-Z93,IF(AND(SUM(Z97:Z98,Z$7)&lt;0,Z94=0),-SUM(Z97:Z98),IF(Y94=0,Z$7,0)))</f>
        <v>0</v>
      </c>
      <c r="AA99" s="18">
        <f t="shared" ref="AA99" ca="1" si="2417">IF(AND(AA93&lt;&gt;AA$7,AA93&lt;&gt;0,SUM(AA87,AA93)&lt;&gt;AA$7),AA$7-AA93,IF(AND(SUM(AA97:AA98,AA$7)&lt;0,AA94=0),-SUM(AA97:AA98),IF(Z94=0,AA$7,0)))</f>
        <v>0</v>
      </c>
      <c r="AB99" s="18">
        <f t="shared" ref="AB99" ca="1" si="2418">IF(AND(AB93&lt;&gt;AB$7,AB93&lt;&gt;0,SUM(AB87,AB93)&lt;&gt;AB$7),AB$7-AB93,IF(AND(SUM(AB97:AB98,AB$7)&lt;0,AB94=0),-SUM(AB97:AB98),IF(AA94=0,AB$7,0)))</f>
        <v>0</v>
      </c>
      <c r="AC99" s="18">
        <f t="shared" ref="AC99" ca="1" si="2419">IF(AND(AC93&lt;&gt;AC$7,AC93&lt;&gt;0,SUM(AC87,AC93)&lt;&gt;AC$7),AC$7-AC93,IF(AND(SUM(AC97:AC98,AC$7)&lt;0,AC94=0),-SUM(AC97:AC98),IF(AB94=0,AC$7,0)))</f>
        <v>0</v>
      </c>
      <c r="AD99" s="18">
        <f t="shared" ref="AD99" ca="1" si="2420">IF(AND(AD93&lt;&gt;AD$7,AD93&lt;&gt;0,SUM(AD87,AD93)&lt;&gt;AD$7),AD$7-AD93,IF(AND(SUM(AD97:AD98,AD$7)&lt;0,AD94=0),-SUM(AD97:AD98),IF(AC94=0,AD$7,0)))</f>
        <v>0</v>
      </c>
      <c r="AE99" s="18">
        <f t="shared" ref="AE99" ca="1" si="2421">IF(AND(AE93&lt;&gt;AE$7,AE93&lt;&gt;0,SUM(AE87,AE93)&lt;&gt;AE$7),AE$7-AE93,IF(AND(SUM(AE97:AE98,AE$7)&lt;0,AE94=0),-SUM(AE97:AE98),IF(AD94=0,AE$7,0)))</f>
        <v>0</v>
      </c>
      <c r="AF99" s="18">
        <f t="shared" ref="AF99" ca="1" si="2422">IF(AND(AF93&lt;&gt;AF$7,AF93&lt;&gt;0,SUM(AF87,AF93)&lt;&gt;AF$7),AF$7-AF93,IF(AND(SUM(AF97:AF98,AF$7)&lt;0,AF94=0),-SUM(AF97:AF98),IF(AE94=0,AF$7,0)))</f>
        <v>0</v>
      </c>
      <c r="AG99" s="18">
        <f t="shared" ref="AG99" ca="1" si="2423">IF(AND(AG93&lt;&gt;AG$7,AG93&lt;&gt;0,SUM(AG87,AG93)&lt;&gt;AG$7),AG$7-AG93,IF(AND(SUM(AG97:AG98,AG$7)&lt;0,AG94=0),-SUM(AG97:AG98),IF(AF94=0,AG$7,0)))</f>
        <v>0</v>
      </c>
      <c r="AH99" s="18">
        <f t="shared" ref="AH99" ca="1" si="2424">IF(AND(AH93&lt;&gt;AH$7,AH93&lt;&gt;0,SUM(AH87,AH93)&lt;&gt;AH$7),AH$7-AH93,IF(AND(SUM(AH97:AH98,AH$7)&lt;0,AH94=0),-SUM(AH97:AH98),IF(AG94=0,AH$7,0)))</f>
        <v>0</v>
      </c>
      <c r="AI99" s="18">
        <f t="shared" ref="AI99" ca="1" si="2425">IF(AND(AI93&lt;&gt;AI$7,AI93&lt;&gt;0,SUM(AI87,AI93)&lt;&gt;AI$7),AI$7-AI93,IF(AND(SUM(AI97:AI98,AI$7)&lt;0,AI94=0),-SUM(AI97:AI98),IF(AH94=0,AI$7,0)))</f>
        <v>0</v>
      </c>
      <c r="AJ99" s="18">
        <f t="shared" ref="AJ99" ca="1" si="2426">IF(AND(AJ93&lt;&gt;AJ$7,AJ93&lt;&gt;0,SUM(AJ87,AJ93)&lt;&gt;AJ$7),AJ$7-AJ93,IF(AND(SUM(AJ97:AJ98,AJ$7)&lt;0,AJ94=0),-SUM(AJ97:AJ98),IF(AI94=0,AJ$7,0)))</f>
        <v>0</v>
      </c>
      <c r="AK99" s="18">
        <f t="shared" ref="AK99" ca="1" si="2427">IF(AND(AK93&lt;&gt;AK$7,AK93&lt;&gt;0,SUM(AK87,AK93)&lt;&gt;AK$7),AK$7-AK93,IF(AND(SUM(AK97:AK98,AK$7)&lt;0,AK94=0),-SUM(AK97:AK98),IF(AJ94=0,AK$7,0)))</f>
        <v>0</v>
      </c>
      <c r="AL99" s="18">
        <f t="shared" ref="AL99" ca="1" si="2428">IF(AND(AL93&lt;&gt;AL$7,AL93&lt;&gt;0,SUM(AL87,AL93)&lt;&gt;AL$7),AL$7-AL93,IF(AND(SUM(AL97:AL98,AL$7)&lt;0,AL94=0),-SUM(AL97:AL98),IF(AK94=0,AL$7,0)))</f>
        <v>0</v>
      </c>
      <c r="AM99" s="18">
        <f t="shared" ref="AM99" ca="1" si="2429">IF(AND(AM93&lt;&gt;AM$7,AM93&lt;&gt;0,SUM(AM87,AM93)&lt;&gt;AM$7),AM$7-AM93,IF(AND(SUM(AM97:AM98,AM$7)&lt;0,AM94=0),-SUM(AM97:AM98),IF(AL94=0,AM$7,0)))</f>
        <v>0</v>
      </c>
      <c r="AN99" s="18">
        <f t="shared" ref="AN99" ca="1" si="2430">IF(AND(AN93&lt;&gt;AN$7,AN93&lt;&gt;0,SUM(AN87,AN93)&lt;&gt;AN$7),AN$7-AN93,IF(AND(SUM(AN97:AN98,AN$7)&lt;0,AN94=0),-SUM(AN97:AN98),IF(AM94=0,AN$7,0)))</f>
        <v>0</v>
      </c>
      <c r="AO99" s="18">
        <f t="shared" ref="AO99" ca="1" si="2431">IF(AND(AO93&lt;&gt;AO$7,AO93&lt;&gt;0,SUM(AO87,AO93)&lt;&gt;AO$7),AO$7-AO93,IF(AND(SUM(AO97:AO98,AO$7)&lt;0,AO94=0),-SUM(AO97:AO98),IF(AN94=0,AO$7,0)))</f>
        <v>0</v>
      </c>
      <c r="AP99" s="18">
        <f t="shared" ref="AP99" ca="1" si="2432">IF(AND(AP93&lt;&gt;AP$7,AP93&lt;&gt;0,SUM(AP87,AP93)&lt;&gt;AP$7),AP$7-AP93,IF(AND(SUM(AP97:AP98,AP$7)&lt;0,AP94=0),-SUM(AP97:AP98),IF(AO94=0,AP$7,0)))</f>
        <v>0</v>
      </c>
      <c r="AQ99" s="18">
        <f t="shared" ref="AQ99" ca="1" si="2433">IF(AND(AQ93&lt;&gt;AQ$7,AQ93&lt;&gt;0,SUM(AQ87,AQ93)&lt;&gt;AQ$7),AQ$7-AQ93,IF(AND(SUM(AQ97:AQ98,AQ$7)&lt;0,AQ94=0),-SUM(AQ97:AQ98),IF(AP94=0,AQ$7,0)))</f>
        <v>0</v>
      </c>
      <c r="AR99" s="18">
        <f t="shared" ref="AR99" ca="1" si="2434">IF(AND(AR93&lt;&gt;AR$7,AR93&lt;&gt;0,SUM(AR87,AR93)&lt;&gt;AR$7),AR$7-AR93,IF(AND(SUM(AR97:AR98,AR$7)&lt;0,AR94=0),-SUM(AR97:AR98),IF(AQ94=0,AR$7,0)))</f>
        <v>0</v>
      </c>
      <c r="AS99" s="18">
        <f t="shared" ref="AS99" ca="1" si="2435">IF(AND(AS93&lt;&gt;AS$7,AS93&lt;&gt;0,SUM(AS87,AS93)&lt;&gt;AS$7),AS$7-AS93,IF(AND(SUM(AS97:AS98,AS$7)&lt;0,AS94=0),-SUM(AS97:AS98),IF(AR94=0,AS$7,0)))</f>
        <v>0</v>
      </c>
      <c r="AT99" s="18">
        <f t="shared" ref="AT99" ca="1" si="2436">IF(AND(AT93&lt;&gt;AT$7,AT93&lt;&gt;0,SUM(AT87,AT93)&lt;&gt;AT$7),AT$7-AT93,IF(AND(SUM(AT97:AT98,AT$7)&lt;0,AT94=0),-SUM(AT97:AT98),IF(AS94=0,AT$7,0)))</f>
        <v>0</v>
      </c>
      <c r="AU99" s="18">
        <f t="shared" ref="AU99" ca="1" si="2437">IF(AND(AU93&lt;&gt;AU$7,AU93&lt;&gt;0,SUM(AU87,AU93)&lt;&gt;AU$7),AU$7-AU93,IF(AND(SUM(AU97:AU98,AU$7)&lt;0,AU94=0),-SUM(AU97:AU98),IF(AT94=0,AU$7,0)))</f>
        <v>0</v>
      </c>
      <c r="AV99" s="18">
        <f t="shared" ref="AV99" ca="1" si="2438">IF(AND(AV93&lt;&gt;AV$7,AV93&lt;&gt;0,SUM(AV87,AV93)&lt;&gt;AV$7),AV$7-AV93,IF(AND(SUM(AV97:AV98,AV$7)&lt;0,AV94=0),-SUM(AV97:AV98),IF(AU94=0,AV$7,0)))</f>
        <v>0</v>
      </c>
      <c r="AW99" s="18">
        <f t="shared" ref="AW99" ca="1" si="2439">IF(AND(AW93&lt;&gt;AW$7,AW93&lt;&gt;0,SUM(AW87,AW93)&lt;&gt;AW$7),AW$7-AW93,IF(AND(SUM(AW97:AW98,AW$7)&lt;0,AW94=0),-SUM(AW97:AW98),IF(AV94=0,AW$7,0)))</f>
        <v>0</v>
      </c>
      <c r="AX99" s="18">
        <f t="shared" ref="AX99" ca="1" si="2440">IF(AND(AX93&lt;&gt;AX$7,AX93&lt;&gt;0,SUM(AX87,AX93)&lt;&gt;AX$7),AX$7-AX93,IF(AND(SUM(AX97:AX98,AX$7)&lt;0,AX94=0),-SUM(AX97:AX98),IF(AW94=0,AX$7,0)))</f>
        <v>0</v>
      </c>
      <c r="AY99" s="18">
        <f t="shared" ref="AY99" ca="1" si="2441">IF(AND(AY93&lt;&gt;AY$7,AY93&lt;&gt;0,SUM(AY87,AY93)&lt;&gt;AY$7),AY$7-AY93,IF(AND(SUM(AY97:AY98,AY$7)&lt;0,AY94=0),-SUM(AY97:AY98),IF(AX94=0,AY$7,0)))</f>
        <v>0</v>
      </c>
      <c r="AZ99" s="18">
        <f t="shared" ref="AZ99" ca="1" si="2442">IF(AND(AZ93&lt;&gt;AZ$7,AZ93&lt;&gt;0,SUM(AZ87,AZ93)&lt;&gt;AZ$7),AZ$7-AZ93,IF(AND(SUM(AZ97:AZ98,AZ$7)&lt;0,AZ94=0),-SUM(AZ97:AZ98),IF(AY94=0,AZ$7,0)))</f>
        <v>0</v>
      </c>
      <c r="BA99" s="18">
        <f t="shared" ref="BA99" ca="1" si="2443">IF(AND(BA93&lt;&gt;BA$7,BA93&lt;&gt;0,SUM(BA87,BA93)&lt;&gt;BA$7),BA$7-BA93,IF(AND(SUM(BA97:BA98,BA$7)&lt;0,BA94=0),-SUM(BA97:BA98),IF(AZ94=0,BA$7,0)))</f>
        <v>0</v>
      </c>
      <c r="BB99" s="18">
        <f t="shared" ref="BB99" ca="1" si="2444">IF(AND(BB93&lt;&gt;BB$7,BB93&lt;&gt;0,SUM(BB87,BB93)&lt;&gt;BB$7),BB$7-BB93,IF(AND(SUM(BB97:BB98,BB$7)&lt;0,BB94=0),-SUM(BB97:BB98),IF(BA94=0,BB$7,0)))</f>
        <v>0</v>
      </c>
      <c r="BC99" s="18">
        <f t="shared" ref="BC99" ca="1" si="2445">IF(AND(BC93&lt;&gt;BC$7,BC93&lt;&gt;0,SUM(BC87,BC93)&lt;&gt;BC$7),BC$7-BC93,IF(AND(SUM(BC97:BC98,BC$7)&lt;0,BC94=0),-SUM(BC97:BC98),IF(BB94=0,BC$7,0)))</f>
        <v>0</v>
      </c>
      <c r="BD99" s="18">
        <f t="shared" ref="BD99" ca="1" si="2446">IF(AND(BD93&lt;&gt;BD$7,BD93&lt;&gt;0,SUM(BD87,BD93)&lt;&gt;BD$7),BD$7-BD93,IF(AND(SUM(BD97:BD98,BD$7)&lt;0,BD94=0),-SUM(BD97:BD98),IF(BC94=0,BD$7,0)))</f>
        <v>0</v>
      </c>
      <c r="BE99" s="18">
        <f t="shared" ref="BE99" ca="1" si="2447">IF(AND(BE93&lt;&gt;BE$7,BE93&lt;&gt;0,SUM(BE87,BE93)&lt;&gt;BE$7),BE$7-BE93,IF(AND(SUM(BE97:BE98,BE$7)&lt;0,BE94=0),-SUM(BE97:BE98),IF(BD94=0,BE$7,0)))</f>
        <v>0</v>
      </c>
      <c r="BF99" s="18">
        <f t="shared" ref="BF99" ca="1" si="2448">IF(AND(BF93&lt;&gt;BF$7,BF93&lt;&gt;0,SUM(BF87,BF93)&lt;&gt;BF$7),BF$7-BF93,IF(AND(SUM(BF97:BF98,BF$7)&lt;0,BF94=0),-SUM(BF97:BF98),IF(BE94=0,BF$7,0)))</f>
        <v>0</v>
      </c>
      <c r="BG99" s="18">
        <f t="shared" ref="BG99" ca="1" si="2449">IF(AND(BG93&lt;&gt;BG$7,BG93&lt;&gt;0,SUM(BG87,BG93)&lt;&gt;BG$7),BG$7-BG93,IF(AND(SUM(BG97:BG98,BG$7)&lt;0,BG94=0),-SUM(BG97:BG98),IF(BF94=0,BG$7,0)))</f>
        <v>0</v>
      </c>
      <c r="BH99" s="18">
        <f t="shared" ref="BH99" ca="1" si="2450">IF(AND(BH93&lt;&gt;BH$7,BH93&lt;&gt;0,SUM(BH87,BH93)&lt;&gt;BH$7),BH$7-BH93,IF(AND(SUM(BH97:BH98,BH$7)&lt;0,BH94=0),-SUM(BH97:BH98),IF(BG94=0,BH$7,0)))</f>
        <v>0</v>
      </c>
      <c r="BI99" s="18">
        <f t="shared" ref="BI99" ca="1" si="2451">IF(AND(BI93&lt;&gt;BI$7,BI93&lt;&gt;0,SUM(BI87,BI93)&lt;&gt;BI$7),BI$7-BI93,IF(AND(SUM(BI97:BI98,BI$7)&lt;0,BI94=0),-SUM(BI97:BI98),IF(BH94=0,BI$7,0)))</f>
        <v>0</v>
      </c>
      <c r="BJ99" s="18">
        <f t="shared" ref="BJ99" ca="1" si="2452">IF(AND(BJ93&lt;&gt;BJ$7,BJ93&lt;&gt;0,SUM(BJ87,BJ93)&lt;&gt;BJ$7),BJ$7-BJ93,IF(AND(SUM(BJ97:BJ98,BJ$7)&lt;0,BJ94=0),-SUM(BJ97:BJ98),IF(BI94=0,BJ$7,0)))</f>
        <v>0</v>
      </c>
      <c r="BK99" s="18">
        <f t="shared" ref="BK99" ca="1" si="2453">IF(AND(BK93&lt;&gt;BK$7,BK93&lt;&gt;0,SUM(BK87,BK93)&lt;&gt;BK$7),BK$7-BK93,IF(AND(SUM(BK97:BK98,BK$7)&lt;0,BK94=0),-SUM(BK97:BK98),IF(BJ94=0,BK$7,0)))</f>
        <v>0</v>
      </c>
      <c r="BL99" s="18">
        <f t="shared" ref="BL99" ca="1" si="2454">IF(AND(BL93&lt;&gt;BL$7,BL93&lt;&gt;0,SUM(BL87,BL93)&lt;&gt;BL$7),BL$7-BL93,IF(AND(SUM(BL97:BL98,BL$7)&lt;0,BL94=0),-SUM(BL97:BL98),IF(BK94=0,BL$7,0)))</f>
        <v>0</v>
      </c>
      <c r="BM99" s="18">
        <f t="shared" ref="BM99" ca="1" si="2455">IF(AND(BM93&lt;&gt;BM$7,BM93&lt;&gt;0,SUM(BM87,BM93)&lt;&gt;BM$7),BM$7-BM93,IF(AND(SUM(BM97:BM98,BM$7)&lt;0,BM94=0),-SUM(BM97:BM98),IF(BL94=0,BM$7,0)))</f>
        <v>0</v>
      </c>
      <c r="BN99" s="18">
        <f t="shared" ref="BN99" ca="1" si="2456">IF(AND(BN93&lt;&gt;BN$7,BN93&lt;&gt;0,SUM(BN87,BN93)&lt;&gt;BN$7),BN$7-BN93,IF(AND(SUM(BN97:BN98,BN$7)&lt;0,BN94=0),-SUM(BN97:BN98),IF(BM94=0,BN$7,0)))</f>
        <v>0</v>
      </c>
      <c r="BO99" s="18">
        <f t="shared" ref="BO99" ca="1" si="2457">IF(AND(BO93&lt;&gt;BO$7,BO93&lt;&gt;0,SUM(BO87,BO93)&lt;&gt;BO$7),BO$7-BO93,IF(AND(SUM(BO97:BO98,BO$7)&lt;0,BO94=0),-SUM(BO97:BO98),IF(BN94=0,BO$7,0)))</f>
        <v>0</v>
      </c>
      <c r="BP99" s="18">
        <f t="shared" ref="BP99" ca="1" si="2458">IF(AND(BP93&lt;&gt;BP$7,BP93&lt;&gt;0,SUM(BP87,BP93)&lt;&gt;BP$7),BP$7-BP93,IF(AND(SUM(BP97:BP98,BP$7)&lt;0,BP94=0),-SUM(BP97:BP98),IF(BO94=0,BP$7,0)))</f>
        <v>0</v>
      </c>
      <c r="BQ99" s="18">
        <f t="shared" ref="BQ99" ca="1" si="2459">IF(AND(BQ93&lt;&gt;BQ$7,BQ93&lt;&gt;0,SUM(BQ87,BQ93)&lt;&gt;BQ$7),BQ$7-BQ93,IF(AND(SUM(BQ97:BQ98,BQ$7)&lt;0,BQ94=0),-SUM(BQ97:BQ98),IF(BP94=0,BQ$7,0)))</f>
        <v>0</v>
      </c>
      <c r="BR99" s="18">
        <f t="shared" ref="BR99" ca="1" si="2460">IF(AND(BR93&lt;&gt;BR$7,BR93&lt;&gt;0,SUM(BR87,BR93)&lt;&gt;BR$7),BR$7-BR93,IF(AND(SUM(BR97:BR98,BR$7)&lt;0,BR94=0),-SUM(BR97:BR98),IF(BQ94=0,BR$7,0)))</f>
        <v>0</v>
      </c>
      <c r="BS99" s="18">
        <f t="shared" ref="BS99" ca="1" si="2461">IF(AND(BS93&lt;&gt;BS$7,BS93&lt;&gt;0,SUM(BS87,BS93)&lt;&gt;BS$7),BS$7-BS93,IF(AND(SUM(BS97:BS98,BS$7)&lt;0,BS94=0),-SUM(BS97:BS98),IF(BR94=0,BS$7,0)))</f>
        <v>0</v>
      </c>
      <c r="BT99" s="18">
        <f t="shared" ref="BT99" ca="1" si="2462">IF(AND(BT93&lt;&gt;BT$7,BT93&lt;&gt;0,SUM(BT87,BT93)&lt;&gt;BT$7),BT$7-BT93,IF(AND(SUM(BT97:BT98,BT$7)&lt;0,BT94=0),-SUM(BT97:BT98),IF(BS94=0,BT$7,0)))</f>
        <v>0</v>
      </c>
      <c r="BU99" s="18">
        <f t="shared" ref="BU99" ca="1" si="2463">IF(AND(BU93&lt;&gt;BU$7,BU93&lt;&gt;0,SUM(BU87,BU93)&lt;&gt;BU$7),BU$7-BU93,IF(AND(SUM(BU97:BU98,BU$7)&lt;0,BU94=0),-SUM(BU97:BU98),IF(BT94=0,BU$7,0)))</f>
        <v>0</v>
      </c>
      <c r="BV99" s="18">
        <f t="shared" ref="BV99" ca="1" si="2464">IF(AND(BV93&lt;&gt;BV$7,BV93&lt;&gt;0,SUM(BV87,BV93)&lt;&gt;BV$7),BV$7-BV93,IF(AND(SUM(BV97:BV98,BV$7)&lt;0,BV94=0),-SUM(BV97:BV98),IF(BU94=0,BV$7,0)))</f>
        <v>0</v>
      </c>
      <c r="BW99" s="18">
        <f t="shared" ref="BW99" ca="1" si="2465">IF(AND(BW93&lt;&gt;BW$7,BW93&lt;&gt;0,SUM(BW87,BW93)&lt;&gt;BW$7),BW$7-BW93,IF(AND(SUM(BW97:BW98,BW$7)&lt;0,BW94=0),-SUM(BW97:BW98),IF(BV94=0,BW$7,0)))</f>
        <v>0</v>
      </c>
      <c r="BX99" s="18">
        <f t="shared" ref="BX99" ca="1" si="2466">IF(AND(BX93&lt;&gt;BX$7,BX93&lt;&gt;0,SUM(BX87,BX93)&lt;&gt;BX$7),BX$7-BX93,IF(AND(SUM(BX97:BX98,BX$7)&lt;0,BX94=0),-SUM(BX97:BX98),IF(BW94=0,BX$7,0)))</f>
        <v>0</v>
      </c>
      <c r="BY99" s="18">
        <f t="shared" ref="BY99" ca="1" si="2467">IF(AND(BY93&lt;&gt;BY$7,BY93&lt;&gt;0,SUM(BY87,BY93)&lt;&gt;BY$7),BY$7-BY93,IF(AND(SUM(BY97:BY98,BY$7)&lt;0,BY94=0),-SUM(BY97:BY98),IF(BX94=0,BY$7,0)))</f>
        <v>0</v>
      </c>
      <c r="BZ99" s="18">
        <f t="shared" ref="BZ99" ca="1" si="2468">IF(AND(BZ93&lt;&gt;BZ$7,BZ93&lt;&gt;0,SUM(BZ87,BZ93)&lt;&gt;BZ$7),BZ$7-BZ93,IF(AND(SUM(BZ97:BZ98,BZ$7)&lt;0,BZ94=0),-SUM(BZ97:BZ98),IF(BY94=0,BZ$7,0)))</f>
        <v>0</v>
      </c>
      <c r="CA99" s="18">
        <f t="shared" ref="CA99" ca="1" si="2469">IF(AND(CA93&lt;&gt;CA$7,CA93&lt;&gt;0,SUM(CA87,CA93)&lt;&gt;CA$7),CA$7-CA93,IF(AND(SUM(CA97:CA98,CA$7)&lt;0,CA94=0),-SUM(CA97:CA98),IF(BZ94=0,CA$7,0)))</f>
        <v>0</v>
      </c>
      <c r="CB99" s="18">
        <f t="shared" ref="CB99" ca="1" si="2470">IF(AND(CB93&lt;&gt;CB$7,CB93&lt;&gt;0,SUM(CB87,CB93)&lt;&gt;CB$7),CB$7-CB93,IF(AND(SUM(CB97:CB98,CB$7)&lt;0,CB94=0),-SUM(CB97:CB98),IF(CA94=0,CB$7,0)))</f>
        <v>0</v>
      </c>
      <c r="CC99" s="18">
        <f t="shared" ref="CC99" ca="1" si="2471">IF(AND(CC93&lt;&gt;CC$7,CC93&lt;&gt;0,SUM(CC87,CC93)&lt;&gt;CC$7),CC$7-CC93,IF(AND(SUM(CC97:CC98,CC$7)&lt;0,CC94=0),-SUM(CC97:CC98),IF(CB94=0,CC$7,0)))</f>
        <v>0</v>
      </c>
      <c r="CD99" s="18">
        <f t="shared" ref="CD99" ca="1" si="2472">IF(AND(CD93&lt;&gt;CD$7,CD93&lt;&gt;0,SUM(CD87,CD93)&lt;&gt;CD$7),CD$7-CD93,IF(AND(SUM(CD97:CD98,CD$7)&lt;0,CD94=0),-SUM(CD97:CD98),IF(CC94=0,CD$7,0)))</f>
        <v>0</v>
      </c>
      <c r="CE99" s="18">
        <f t="shared" ref="CE99" ca="1" si="2473">IF(AND(CE93&lt;&gt;CE$7,CE93&lt;&gt;0,SUM(CE87,CE93)&lt;&gt;CE$7),CE$7-CE93,IF(AND(SUM(CE97:CE98,CE$7)&lt;0,CE94=0),-SUM(CE97:CE98),IF(CD94=0,CE$7,0)))</f>
        <v>0</v>
      </c>
      <c r="CF99" s="18">
        <f t="shared" ref="CF99" ca="1" si="2474">IF(AND(CF93&lt;&gt;CF$7,CF93&lt;&gt;0,SUM(CF87,CF93)&lt;&gt;CF$7),CF$7-CF93,IF(AND(SUM(CF97:CF98,CF$7)&lt;0,CF94=0),-SUM(CF97:CF98),IF(CE94=0,CF$7,0)))</f>
        <v>0</v>
      </c>
      <c r="CG99" s="18">
        <f t="shared" ref="CG99" ca="1" si="2475">IF(AND(CG93&lt;&gt;CG$7,CG93&lt;&gt;0,SUM(CG87,CG93)&lt;&gt;CG$7),CG$7-CG93,IF(AND(SUM(CG97:CG98,CG$7)&lt;0,CG94=0),-SUM(CG97:CG98),IF(CF94=0,CG$7,0)))</f>
        <v>0</v>
      </c>
      <c r="CH99" s="18">
        <f t="shared" ref="CH99" ca="1" si="2476">IF(AND(CH93&lt;&gt;CH$7,CH93&lt;&gt;0,SUM(CH87,CH93)&lt;&gt;CH$7),CH$7-CH93,IF(AND(SUM(CH97:CH98,CH$7)&lt;0,CH94=0),-SUM(CH97:CH98),IF(CG94=0,CH$7,0)))</f>
        <v>0</v>
      </c>
      <c r="CI99" s="18">
        <f t="shared" ref="CI99" ca="1" si="2477">IF(AND(CI93&lt;&gt;CI$7,CI93&lt;&gt;0,SUM(CI87,CI93)&lt;&gt;CI$7),CI$7-CI93,IF(AND(SUM(CI97:CI98,CI$7)&lt;0,CI94=0),-SUM(CI97:CI98),IF(CH94=0,CI$7,0)))</f>
        <v>0</v>
      </c>
      <c r="CJ99" s="18">
        <f t="shared" ref="CJ99" ca="1" si="2478">IF(AND(CJ93&lt;&gt;CJ$7,CJ93&lt;&gt;0,SUM(CJ87,CJ93)&lt;&gt;CJ$7),CJ$7-CJ93,IF(AND(SUM(CJ97:CJ98,CJ$7)&lt;0,CJ94=0),-SUM(CJ97:CJ98),IF(CI94=0,CJ$7,0)))</f>
        <v>0</v>
      </c>
      <c r="CK99" s="18">
        <f t="shared" ref="CK99" ca="1" si="2479">IF(AND(CK93&lt;&gt;CK$7,CK93&lt;&gt;0,SUM(CK87,CK93)&lt;&gt;CK$7),CK$7-CK93,IF(AND(SUM(CK97:CK98,CK$7)&lt;0,CK94=0),-SUM(CK97:CK98),IF(CJ94=0,CK$7,0)))</f>
        <v>0</v>
      </c>
      <c r="CL99" s="18">
        <f t="shared" ref="CL99" ca="1" si="2480">IF(AND(CL93&lt;&gt;CL$7,CL93&lt;&gt;0,SUM(CL87,CL93)&lt;&gt;CL$7),CL$7-CL93,IF(AND(SUM(CL97:CL98,CL$7)&lt;0,CL94=0),-SUM(CL97:CL98),IF(CK94=0,CL$7,0)))</f>
        <v>0</v>
      </c>
      <c r="CM99" s="18">
        <f t="shared" ref="CM99" ca="1" si="2481">IF(AND(CM93&lt;&gt;CM$7,CM93&lt;&gt;0,SUM(CM87,CM93)&lt;&gt;CM$7),CM$7-CM93,IF(AND(SUM(CM97:CM98,CM$7)&lt;0,CM94=0),-SUM(CM97:CM98),IF(CL94=0,CM$7,0)))</f>
        <v>0</v>
      </c>
      <c r="CN99" s="18">
        <f t="shared" ref="CN99" ca="1" si="2482">IF(AND(CN93&lt;&gt;CN$7,CN93&lt;&gt;0,SUM(CN87,CN93)&lt;&gt;CN$7),CN$7-CN93,IF(AND(SUM(CN97:CN98,CN$7)&lt;0,CN94=0),-SUM(CN97:CN98),IF(CM94=0,CN$7,0)))</f>
        <v>0</v>
      </c>
      <c r="CO99" s="18">
        <f t="shared" ref="CO99" ca="1" si="2483">IF(AND(CO93&lt;&gt;CO$7,CO93&lt;&gt;0,SUM(CO87,CO93)&lt;&gt;CO$7),CO$7-CO93,IF(AND(SUM(CO97:CO98,CO$7)&lt;0,CO94=0),-SUM(CO97:CO98),IF(CN94=0,CO$7,0)))</f>
        <v>0</v>
      </c>
      <c r="CP99" s="18">
        <f t="shared" ref="CP99" ca="1" si="2484">IF(AND(CP93&lt;&gt;CP$7,CP93&lt;&gt;0,SUM(CP87,CP93)&lt;&gt;CP$7),CP$7-CP93,IF(AND(SUM(CP97:CP98,CP$7)&lt;0,CP94=0),-SUM(CP97:CP98),IF(CO94=0,CP$7,0)))</f>
        <v>0</v>
      </c>
      <c r="CQ99" s="18">
        <f t="shared" ref="CQ99" ca="1" si="2485">IF(AND(CQ93&lt;&gt;CQ$7,CQ93&lt;&gt;0,SUM(CQ87,CQ93)&lt;&gt;CQ$7),CQ$7-CQ93,IF(AND(SUM(CQ97:CQ98,CQ$7)&lt;0,CQ94=0),-SUM(CQ97:CQ98),IF(CP94=0,CQ$7,0)))</f>
        <v>0</v>
      </c>
      <c r="CR99" s="18">
        <f t="shared" ref="CR99" ca="1" si="2486">IF(AND(CR93&lt;&gt;CR$7,CR93&lt;&gt;0,SUM(CR87,CR93)&lt;&gt;CR$7),CR$7-CR93,IF(AND(SUM(CR97:CR98,CR$7)&lt;0,CR94=0),-SUM(CR97:CR98),IF(CQ94=0,CR$7,0)))</f>
        <v>0</v>
      </c>
      <c r="CS99" s="18">
        <f t="shared" ref="CS99" ca="1" si="2487">IF(AND(CS93&lt;&gt;CS$7,CS93&lt;&gt;0,SUM(CS87,CS93)&lt;&gt;CS$7),CS$7-CS93,IF(AND(SUM(CS97:CS98,CS$7)&lt;0,CS94=0),-SUM(CS97:CS98),IF(CR94=0,CS$7,0)))</f>
        <v>0</v>
      </c>
      <c r="CT99" s="18">
        <f t="shared" ref="CT99" ca="1" si="2488">IF(AND(CT93&lt;&gt;CT$7,CT93&lt;&gt;0,SUM(CT87,CT93)&lt;&gt;CT$7),CT$7-CT93,IF(AND(SUM(CT97:CT98,CT$7)&lt;0,CT94=0),-SUM(CT97:CT98),IF(CS94=0,CT$7,0)))</f>
        <v>0</v>
      </c>
      <c r="CU99" s="18">
        <f t="shared" ref="CU99" ca="1" si="2489">IF(AND(CU93&lt;&gt;CU$7,CU93&lt;&gt;0,SUM(CU87,CU93)&lt;&gt;CU$7),CU$7-CU93,IF(AND(SUM(CU97:CU98,CU$7)&lt;0,CU94=0),-SUM(CU97:CU98),IF(CT94=0,CU$7,0)))</f>
        <v>0</v>
      </c>
      <c r="CV99" s="18">
        <f t="shared" ref="CV99" ca="1" si="2490">IF(AND(CV93&lt;&gt;CV$7,CV93&lt;&gt;0,SUM(CV87,CV93)&lt;&gt;CV$7),CV$7-CV93,IF(AND(SUM(CV97:CV98,CV$7)&lt;0,CV94=0),-SUM(CV97:CV98),IF(CU94=0,CV$7,0)))</f>
        <v>0</v>
      </c>
      <c r="CW99" s="18">
        <f t="shared" ref="CW99" ca="1" si="2491">IF(AND(CW93&lt;&gt;CW$7,CW93&lt;&gt;0,SUM(CW87,CW93)&lt;&gt;CW$7),CW$7-CW93,IF(AND(SUM(CW97:CW98,CW$7)&lt;0,CW94=0),-SUM(CW97:CW98),IF(CV94=0,CW$7,0)))</f>
        <v>0</v>
      </c>
      <c r="CX99" s="18">
        <f t="shared" ref="CX99" ca="1" si="2492">IF(AND(CX93&lt;&gt;CX$7,CX93&lt;&gt;0,SUM(CX87,CX93)&lt;&gt;CX$7),CX$7-CX93,IF(AND(SUM(CX97:CX98,CX$7)&lt;0,CX94=0),-SUM(CX97:CX98),IF(CW94=0,CX$7,0)))</f>
        <v>0</v>
      </c>
      <c r="CY99" s="18">
        <f t="shared" ref="CY99" ca="1" si="2493">IF(AND(CY93&lt;&gt;CY$7,CY93&lt;&gt;0,SUM(CY87,CY93)&lt;&gt;CY$7),CY$7-CY93,IF(AND(SUM(CY97:CY98,CY$7)&lt;0,CY94=0),-SUM(CY97:CY98),IF(CX94=0,CY$7,0)))</f>
        <v>0</v>
      </c>
      <c r="CZ99" s="18">
        <f t="shared" ref="CZ99:ER99" ca="1" si="2494">IF(AND(CZ93&lt;&gt;CZ$7,CZ93&lt;&gt;0,SUM(CZ87,CZ93)&lt;&gt;CZ$7),CZ$7-CZ93,IF(AND(SUM(CZ97:CZ98,CZ$7)&lt;0,CZ94=0),-SUM(CZ97:CZ98),IF(CY94=0,CZ$7,0)))</f>
        <v>0</v>
      </c>
      <c r="DA99" s="18">
        <f t="shared" ca="1" si="2494"/>
        <v>0</v>
      </c>
      <c r="DB99" s="18">
        <f t="shared" ca="1" si="2494"/>
        <v>0</v>
      </c>
      <c r="DC99" s="18">
        <f t="shared" ca="1" si="2494"/>
        <v>0</v>
      </c>
      <c r="DD99" s="18">
        <f t="shared" ca="1" si="2494"/>
        <v>0</v>
      </c>
      <c r="DE99" s="18">
        <f t="shared" ca="1" si="2494"/>
        <v>0</v>
      </c>
      <c r="DF99" s="18">
        <f t="shared" ca="1" si="2494"/>
        <v>0</v>
      </c>
      <c r="DG99" s="18">
        <f t="shared" ca="1" si="2494"/>
        <v>0</v>
      </c>
      <c r="DH99" s="18">
        <f t="shared" ca="1" si="2494"/>
        <v>0</v>
      </c>
      <c r="DI99" s="18">
        <f t="shared" ca="1" si="2494"/>
        <v>0</v>
      </c>
      <c r="DJ99" s="18">
        <f t="shared" ca="1" si="2494"/>
        <v>0</v>
      </c>
      <c r="DK99" s="18">
        <f t="shared" ca="1" si="2494"/>
        <v>0</v>
      </c>
      <c r="DL99" s="18">
        <f t="shared" ca="1" si="2494"/>
        <v>0</v>
      </c>
      <c r="DM99" s="18">
        <f t="shared" ca="1" si="2494"/>
        <v>0</v>
      </c>
      <c r="DN99" s="18">
        <f t="shared" ca="1" si="2494"/>
        <v>0</v>
      </c>
      <c r="DO99" s="18">
        <f t="shared" ca="1" si="2494"/>
        <v>0</v>
      </c>
      <c r="DP99" s="18">
        <f t="shared" ca="1" si="2494"/>
        <v>0</v>
      </c>
      <c r="DQ99" s="18">
        <f t="shared" ca="1" si="2494"/>
        <v>0</v>
      </c>
      <c r="DR99" s="18">
        <f t="shared" ca="1" si="2494"/>
        <v>0</v>
      </c>
      <c r="DS99" s="18">
        <f t="shared" ca="1" si="2494"/>
        <v>0</v>
      </c>
      <c r="DT99" s="18">
        <f t="shared" ca="1" si="2494"/>
        <v>0</v>
      </c>
      <c r="DU99" s="18">
        <f t="shared" ca="1" si="2494"/>
        <v>0</v>
      </c>
      <c r="DV99" s="18">
        <f t="shared" ca="1" si="2494"/>
        <v>0</v>
      </c>
      <c r="DW99" s="18">
        <f t="shared" ca="1" si="2494"/>
        <v>0</v>
      </c>
      <c r="DX99" s="18">
        <f t="shared" ca="1" si="2494"/>
        <v>0</v>
      </c>
      <c r="DY99" s="18">
        <f t="shared" ca="1" si="2494"/>
        <v>0</v>
      </c>
      <c r="DZ99" s="18">
        <f t="shared" ca="1" si="2494"/>
        <v>0</v>
      </c>
      <c r="EA99" s="18">
        <f t="shared" ca="1" si="2494"/>
        <v>0</v>
      </c>
      <c r="EB99" s="18">
        <f t="shared" ca="1" si="2494"/>
        <v>0</v>
      </c>
      <c r="EC99" s="18">
        <f t="shared" ca="1" si="2494"/>
        <v>0</v>
      </c>
      <c r="ED99" s="18">
        <f t="shared" ca="1" si="2494"/>
        <v>0</v>
      </c>
      <c r="EE99" s="18">
        <f t="shared" ca="1" si="2494"/>
        <v>0</v>
      </c>
      <c r="EF99" s="18">
        <f t="shared" ca="1" si="2494"/>
        <v>0</v>
      </c>
      <c r="EG99" s="18">
        <f t="shared" ca="1" si="2494"/>
        <v>0</v>
      </c>
      <c r="EH99" s="18">
        <f t="shared" ca="1" si="2494"/>
        <v>0</v>
      </c>
      <c r="EI99" s="18">
        <f t="shared" ca="1" si="2494"/>
        <v>0</v>
      </c>
      <c r="EJ99" s="18">
        <f t="shared" ca="1" si="2494"/>
        <v>0</v>
      </c>
      <c r="EK99" s="18">
        <f t="shared" ca="1" si="2494"/>
        <v>0</v>
      </c>
      <c r="EL99" s="18">
        <f t="shared" ca="1" si="2494"/>
        <v>0</v>
      </c>
      <c r="EM99" s="18">
        <f t="shared" ca="1" si="2494"/>
        <v>0</v>
      </c>
      <c r="EN99" s="18">
        <f t="shared" ca="1" si="2494"/>
        <v>0</v>
      </c>
      <c r="EO99" s="18">
        <f t="shared" ca="1" si="2494"/>
        <v>0</v>
      </c>
      <c r="EP99" s="18">
        <f t="shared" ca="1" si="2494"/>
        <v>0</v>
      </c>
      <c r="EQ99" s="18">
        <f t="shared" ca="1" si="2494"/>
        <v>0</v>
      </c>
      <c r="ER99" s="18">
        <f t="shared" ca="1" si="2494"/>
        <v>0</v>
      </c>
      <c r="ES99" s="18">
        <f t="shared" ref="ES99:GM99" ca="1" si="2495">IF(AND(ES93&lt;&gt;ES$7,ES93&lt;&gt;0,SUM(ES87,ES93)&lt;&gt;ES$7),ES$7-ES93,IF(AND(SUM(ES97:ES98,ES$7)&lt;0,ES94=0),-SUM(ES97:ES98),IF(ER94=0,ES$7,0)))</f>
        <v>0</v>
      </c>
      <c r="ET99" s="18">
        <f t="shared" ca="1" si="2495"/>
        <v>0</v>
      </c>
      <c r="EU99" s="18">
        <f t="shared" ca="1" si="2495"/>
        <v>0</v>
      </c>
      <c r="EV99" s="18">
        <f t="shared" ca="1" si="2495"/>
        <v>0</v>
      </c>
      <c r="EW99" s="18">
        <f t="shared" ca="1" si="2495"/>
        <v>0</v>
      </c>
      <c r="EX99" s="18">
        <f t="shared" ca="1" si="2495"/>
        <v>0</v>
      </c>
      <c r="EY99" s="18">
        <f t="shared" ca="1" si="2495"/>
        <v>0</v>
      </c>
      <c r="EZ99" s="18">
        <f t="shared" ca="1" si="2495"/>
        <v>0</v>
      </c>
      <c r="FA99" s="18">
        <f t="shared" ca="1" si="2495"/>
        <v>0</v>
      </c>
      <c r="FB99" s="18">
        <f t="shared" ca="1" si="2495"/>
        <v>0</v>
      </c>
      <c r="FC99" s="18">
        <f t="shared" ca="1" si="2495"/>
        <v>0</v>
      </c>
      <c r="FD99" s="18">
        <f t="shared" ca="1" si="2495"/>
        <v>0</v>
      </c>
      <c r="FE99" s="18">
        <f t="shared" ca="1" si="2495"/>
        <v>0</v>
      </c>
      <c r="FF99" s="18">
        <f t="shared" ca="1" si="2495"/>
        <v>0</v>
      </c>
      <c r="FG99" s="18">
        <f t="shared" ca="1" si="2495"/>
        <v>0</v>
      </c>
      <c r="FH99" s="18">
        <f t="shared" ca="1" si="2495"/>
        <v>0</v>
      </c>
      <c r="FI99" s="18">
        <f t="shared" ca="1" si="2495"/>
        <v>0</v>
      </c>
      <c r="FJ99" s="18">
        <f t="shared" ca="1" si="2495"/>
        <v>0</v>
      </c>
      <c r="FK99" s="18">
        <f t="shared" ca="1" si="2495"/>
        <v>0</v>
      </c>
      <c r="FL99" s="18">
        <f t="shared" ca="1" si="2495"/>
        <v>0</v>
      </c>
      <c r="FM99" s="18">
        <f t="shared" ca="1" si="2495"/>
        <v>0</v>
      </c>
      <c r="FN99" s="18">
        <f t="shared" ca="1" si="2495"/>
        <v>0</v>
      </c>
      <c r="FO99" s="18">
        <f t="shared" ca="1" si="2495"/>
        <v>0</v>
      </c>
      <c r="FP99" s="18">
        <f t="shared" ca="1" si="2495"/>
        <v>0</v>
      </c>
      <c r="FQ99" s="18">
        <f t="shared" ca="1" si="2495"/>
        <v>0</v>
      </c>
      <c r="FR99" s="18">
        <f t="shared" ca="1" si="2495"/>
        <v>0</v>
      </c>
      <c r="FS99" s="18">
        <f t="shared" ca="1" si="2495"/>
        <v>0</v>
      </c>
      <c r="FT99" s="18">
        <f t="shared" ca="1" si="2495"/>
        <v>0</v>
      </c>
      <c r="FU99" s="18">
        <f t="shared" ca="1" si="2495"/>
        <v>0</v>
      </c>
      <c r="FV99" s="18">
        <f t="shared" ca="1" si="2495"/>
        <v>0</v>
      </c>
      <c r="FW99" s="18">
        <f t="shared" ca="1" si="2495"/>
        <v>0</v>
      </c>
      <c r="FX99" s="18">
        <f t="shared" ca="1" si="2495"/>
        <v>0</v>
      </c>
      <c r="FY99" s="18">
        <f t="shared" ca="1" si="2495"/>
        <v>0</v>
      </c>
      <c r="FZ99" s="18">
        <f t="shared" ca="1" si="2495"/>
        <v>0</v>
      </c>
      <c r="GA99" s="18">
        <f t="shared" ca="1" si="2495"/>
        <v>0</v>
      </c>
      <c r="GB99" s="18">
        <f t="shared" ca="1" si="2495"/>
        <v>0</v>
      </c>
      <c r="GC99" s="18">
        <f t="shared" ca="1" si="2495"/>
        <v>0</v>
      </c>
      <c r="GD99" s="18">
        <f t="shared" ca="1" si="2495"/>
        <v>0</v>
      </c>
      <c r="GE99" s="18">
        <f t="shared" ca="1" si="2495"/>
        <v>0</v>
      </c>
      <c r="GF99" s="18">
        <f t="shared" ca="1" si="2495"/>
        <v>0</v>
      </c>
      <c r="GG99" s="18">
        <f t="shared" ca="1" si="2495"/>
        <v>0</v>
      </c>
      <c r="GH99" s="18">
        <f t="shared" ca="1" si="2495"/>
        <v>0</v>
      </c>
      <c r="GI99" s="18">
        <f t="shared" ca="1" si="2495"/>
        <v>0</v>
      </c>
      <c r="GJ99" s="18">
        <f t="shared" ca="1" si="2495"/>
        <v>0</v>
      </c>
      <c r="GK99" s="18">
        <f t="shared" ca="1" si="2495"/>
        <v>0</v>
      </c>
      <c r="GL99" s="18">
        <f t="shared" ca="1" si="2495"/>
        <v>0</v>
      </c>
      <c r="GM99" s="18">
        <f t="shared" ca="1" si="2495"/>
        <v>0</v>
      </c>
    </row>
    <row r="100" spans="2:195" x14ac:dyDescent="0.25">
      <c r="B100" s="7">
        <f>IFERROR(VLOOKUP($B97,loanData[],4,FALSE),"")</f>
        <v>0</v>
      </c>
      <c r="E100" s="1" t="s">
        <v>12</v>
      </c>
      <c r="F100" s="1" t="s">
        <v>18</v>
      </c>
      <c r="G100" s="11">
        <f ca="1">IF(SUM(G97:G99)&lt;0,0,SUM(G97:G99))</f>
        <v>0</v>
      </c>
      <c r="H100" s="11">
        <f t="shared" ref="H100" ca="1" si="2496">IF(SUM(H97:H99)&lt;0,0,SUM(H97:H99))</f>
        <v>0</v>
      </c>
      <c r="I100" s="11">
        <f t="shared" ref="I100" ca="1" si="2497">IF(SUM(I97:I99)&lt;0,0,SUM(I97:I99))</f>
        <v>0</v>
      </c>
      <c r="J100" s="11">
        <f t="shared" ref="J100" ca="1" si="2498">IF(SUM(J97:J99)&lt;0,0,SUM(J97:J99))</f>
        <v>0</v>
      </c>
      <c r="K100" s="11">
        <f t="shared" ref="K100" ca="1" si="2499">IF(SUM(K97:K99)&lt;0,0,SUM(K97:K99))</f>
        <v>0</v>
      </c>
      <c r="L100" s="11">
        <f t="shared" ref="L100" ca="1" si="2500">IF(SUM(L97:L99)&lt;0,0,SUM(L97:L99))</f>
        <v>0</v>
      </c>
      <c r="M100" s="11">
        <f t="shared" ref="M100" ca="1" si="2501">IF(SUM(M97:M99)&lt;0,0,SUM(M97:M99))</f>
        <v>0</v>
      </c>
      <c r="N100" s="11">
        <f t="shared" ref="N100" ca="1" si="2502">IF(SUM(N97:N99)&lt;0,0,SUM(N97:N99))</f>
        <v>0</v>
      </c>
      <c r="O100" s="11">
        <f t="shared" ref="O100" ca="1" si="2503">IF(SUM(O97:O99)&lt;0,0,SUM(O97:O99))</f>
        <v>0</v>
      </c>
      <c r="P100" s="11">
        <f t="shared" ref="P100" ca="1" si="2504">IF(SUM(P97:P99)&lt;0,0,SUM(P97:P99))</f>
        <v>0</v>
      </c>
      <c r="Q100" s="11">
        <f t="shared" ref="Q100" ca="1" si="2505">IF(SUM(Q97:Q99)&lt;0,0,SUM(Q97:Q99))</f>
        <v>0</v>
      </c>
      <c r="R100" s="11">
        <f t="shared" ref="R100" ca="1" si="2506">IF(SUM(R97:R99)&lt;0,0,SUM(R97:R99))</f>
        <v>0</v>
      </c>
      <c r="S100" s="11">
        <f t="shared" ref="S100" ca="1" si="2507">IF(SUM(S97:S99)&lt;0,0,SUM(S97:S99))</f>
        <v>0</v>
      </c>
      <c r="T100" s="11">
        <f t="shared" ref="T100" ca="1" si="2508">IF(SUM(T97:T99)&lt;0,0,SUM(T97:T99))</f>
        <v>0</v>
      </c>
      <c r="U100" s="11">
        <f t="shared" ref="U100" ca="1" si="2509">IF(SUM(U97:U99)&lt;0,0,SUM(U97:U99))</f>
        <v>0</v>
      </c>
      <c r="V100" s="11">
        <f t="shared" ref="V100" ca="1" si="2510">IF(SUM(V97:V99)&lt;0,0,SUM(V97:V99))</f>
        <v>0</v>
      </c>
      <c r="W100" s="11">
        <f t="shared" ref="W100" ca="1" si="2511">IF(SUM(W97:W99)&lt;0,0,SUM(W97:W99))</f>
        <v>0</v>
      </c>
      <c r="X100" s="11">
        <f t="shared" ref="X100" ca="1" si="2512">IF(SUM(X97:X99)&lt;0,0,SUM(X97:X99))</f>
        <v>0</v>
      </c>
      <c r="Y100" s="11">
        <f t="shared" ref="Y100" ca="1" si="2513">IF(SUM(Y97:Y99)&lt;0,0,SUM(Y97:Y99))</f>
        <v>0</v>
      </c>
      <c r="Z100" s="11">
        <f t="shared" ref="Z100" ca="1" si="2514">IF(SUM(Z97:Z99)&lt;0,0,SUM(Z97:Z99))</f>
        <v>0</v>
      </c>
      <c r="AA100" s="11">
        <f t="shared" ref="AA100" ca="1" si="2515">IF(SUM(AA97:AA99)&lt;0,0,SUM(AA97:AA99))</f>
        <v>0</v>
      </c>
      <c r="AB100" s="11">
        <f t="shared" ref="AB100" ca="1" si="2516">IF(SUM(AB97:AB99)&lt;0,0,SUM(AB97:AB99))</f>
        <v>0</v>
      </c>
      <c r="AC100" s="11">
        <f t="shared" ref="AC100" ca="1" si="2517">IF(SUM(AC97:AC99)&lt;0,0,SUM(AC97:AC99))</f>
        <v>0</v>
      </c>
      <c r="AD100" s="11">
        <f t="shared" ref="AD100" ca="1" si="2518">IF(SUM(AD97:AD99)&lt;0,0,SUM(AD97:AD99))</f>
        <v>0</v>
      </c>
      <c r="AE100" s="11">
        <f t="shared" ref="AE100" ca="1" si="2519">IF(SUM(AE97:AE99)&lt;0,0,SUM(AE97:AE99))</f>
        <v>0</v>
      </c>
      <c r="AF100" s="11">
        <f t="shared" ref="AF100" ca="1" si="2520">IF(SUM(AF97:AF99)&lt;0,0,SUM(AF97:AF99))</f>
        <v>0</v>
      </c>
      <c r="AG100" s="11">
        <f t="shared" ref="AG100" ca="1" si="2521">IF(SUM(AG97:AG99)&lt;0,0,SUM(AG97:AG99))</f>
        <v>0</v>
      </c>
      <c r="AH100" s="11">
        <f t="shared" ref="AH100" ca="1" si="2522">IF(SUM(AH97:AH99)&lt;0,0,SUM(AH97:AH99))</f>
        <v>0</v>
      </c>
      <c r="AI100" s="11">
        <f t="shared" ref="AI100" ca="1" si="2523">IF(SUM(AI97:AI99)&lt;0,0,SUM(AI97:AI99))</f>
        <v>0</v>
      </c>
      <c r="AJ100" s="11">
        <f t="shared" ref="AJ100" ca="1" si="2524">IF(SUM(AJ97:AJ99)&lt;0,0,SUM(AJ97:AJ99))</f>
        <v>0</v>
      </c>
      <c r="AK100" s="11">
        <f t="shared" ref="AK100" ca="1" si="2525">IF(SUM(AK97:AK99)&lt;0,0,SUM(AK97:AK99))</f>
        <v>0</v>
      </c>
      <c r="AL100" s="11">
        <f t="shared" ref="AL100" ca="1" si="2526">IF(SUM(AL97:AL99)&lt;0,0,SUM(AL97:AL99))</f>
        <v>0</v>
      </c>
      <c r="AM100" s="11">
        <f t="shared" ref="AM100" ca="1" si="2527">IF(SUM(AM97:AM99)&lt;0,0,SUM(AM97:AM99))</f>
        <v>0</v>
      </c>
      <c r="AN100" s="11">
        <f t="shared" ref="AN100" ca="1" si="2528">IF(SUM(AN97:AN99)&lt;0,0,SUM(AN97:AN99))</f>
        <v>0</v>
      </c>
      <c r="AO100" s="11">
        <f t="shared" ref="AO100" ca="1" si="2529">IF(SUM(AO97:AO99)&lt;0,0,SUM(AO97:AO99))</f>
        <v>0</v>
      </c>
      <c r="AP100" s="11">
        <f t="shared" ref="AP100" ca="1" si="2530">IF(SUM(AP97:AP99)&lt;0,0,SUM(AP97:AP99))</f>
        <v>0</v>
      </c>
      <c r="AQ100" s="11">
        <f t="shared" ref="AQ100" ca="1" si="2531">IF(SUM(AQ97:AQ99)&lt;0,0,SUM(AQ97:AQ99))</f>
        <v>0</v>
      </c>
      <c r="AR100" s="11">
        <f t="shared" ref="AR100" ca="1" si="2532">IF(SUM(AR97:AR99)&lt;0,0,SUM(AR97:AR99))</f>
        <v>0</v>
      </c>
      <c r="AS100" s="11">
        <f t="shared" ref="AS100" ca="1" si="2533">IF(SUM(AS97:AS99)&lt;0,0,SUM(AS97:AS99))</f>
        <v>0</v>
      </c>
      <c r="AT100" s="11">
        <f t="shared" ref="AT100" ca="1" si="2534">IF(SUM(AT97:AT99)&lt;0,0,SUM(AT97:AT99))</f>
        <v>0</v>
      </c>
      <c r="AU100" s="11">
        <f t="shared" ref="AU100" ca="1" si="2535">IF(SUM(AU97:AU99)&lt;0,0,SUM(AU97:AU99))</f>
        <v>0</v>
      </c>
      <c r="AV100" s="11">
        <f t="shared" ref="AV100" ca="1" si="2536">IF(SUM(AV97:AV99)&lt;0,0,SUM(AV97:AV99))</f>
        <v>0</v>
      </c>
      <c r="AW100" s="11">
        <f t="shared" ref="AW100" ca="1" si="2537">IF(SUM(AW97:AW99)&lt;0,0,SUM(AW97:AW99))</f>
        <v>0</v>
      </c>
      <c r="AX100" s="11">
        <f t="shared" ref="AX100" ca="1" si="2538">IF(SUM(AX97:AX99)&lt;0,0,SUM(AX97:AX99))</f>
        <v>0</v>
      </c>
      <c r="AY100" s="11">
        <f t="shared" ref="AY100" ca="1" si="2539">IF(SUM(AY97:AY99)&lt;0,0,SUM(AY97:AY99))</f>
        <v>0</v>
      </c>
      <c r="AZ100" s="11">
        <f t="shared" ref="AZ100" ca="1" si="2540">IF(SUM(AZ97:AZ99)&lt;0,0,SUM(AZ97:AZ99))</f>
        <v>0</v>
      </c>
      <c r="BA100" s="11">
        <f t="shared" ref="BA100" ca="1" si="2541">IF(SUM(BA97:BA99)&lt;0,0,SUM(BA97:BA99))</f>
        <v>0</v>
      </c>
      <c r="BB100" s="11">
        <f t="shared" ref="BB100" ca="1" si="2542">IF(SUM(BB97:BB99)&lt;0,0,SUM(BB97:BB99))</f>
        <v>0</v>
      </c>
      <c r="BC100" s="11">
        <f t="shared" ref="BC100" ca="1" si="2543">IF(SUM(BC97:BC99)&lt;0,0,SUM(BC97:BC99))</f>
        <v>0</v>
      </c>
      <c r="BD100" s="11">
        <f t="shared" ref="BD100" ca="1" si="2544">IF(SUM(BD97:BD99)&lt;0,0,SUM(BD97:BD99))</f>
        <v>0</v>
      </c>
      <c r="BE100" s="11">
        <f t="shared" ref="BE100" ca="1" si="2545">IF(SUM(BE97:BE99)&lt;0,0,SUM(BE97:BE99))</f>
        <v>0</v>
      </c>
      <c r="BF100" s="11">
        <f t="shared" ref="BF100" ca="1" si="2546">IF(SUM(BF97:BF99)&lt;0,0,SUM(BF97:BF99))</f>
        <v>0</v>
      </c>
      <c r="BG100" s="11">
        <f t="shared" ref="BG100" ca="1" si="2547">IF(SUM(BG97:BG99)&lt;0,0,SUM(BG97:BG99))</f>
        <v>0</v>
      </c>
      <c r="BH100" s="11">
        <f t="shared" ref="BH100" ca="1" si="2548">IF(SUM(BH97:BH99)&lt;0,0,SUM(BH97:BH99))</f>
        <v>0</v>
      </c>
      <c r="BI100" s="11">
        <f t="shared" ref="BI100" ca="1" si="2549">IF(SUM(BI97:BI99)&lt;0,0,SUM(BI97:BI99))</f>
        <v>0</v>
      </c>
      <c r="BJ100" s="11">
        <f t="shared" ref="BJ100" ca="1" si="2550">IF(SUM(BJ97:BJ99)&lt;0,0,SUM(BJ97:BJ99))</f>
        <v>0</v>
      </c>
      <c r="BK100" s="11">
        <f t="shared" ref="BK100" ca="1" si="2551">IF(SUM(BK97:BK99)&lt;0,0,SUM(BK97:BK99))</f>
        <v>0</v>
      </c>
      <c r="BL100" s="11">
        <f t="shared" ref="BL100" ca="1" si="2552">IF(SUM(BL97:BL99)&lt;0,0,SUM(BL97:BL99))</f>
        <v>0</v>
      </c>
      <c r="BM100" s="11">
        <f t="shared" ref="BM100" ca="1" si="2553">IF(SUM(BM97:BM99)&lt;0,0,SUM(BM97:BM99))</f>
        <v>0</v>
      </c>
      <c r="BN100" s="11">
        <f t="shared" ref="BN100" ca="1" si="2554">IF(SUM(BN97:BN99)&lt;0,0,SUM(BN97:BN99))</f>
        <v>0</v>
      </c>
      <c r="BO100" s="11">
        <f t="shared" ref="BO100" ca="1" si="2555">IF(SUM(BO97:BO99)&lt;0,0,SUM(BO97:BO99))</f>
        <v>0</v>
      </c>
      <c r="BP100" s="11">
        <f t="shared" ref="BP100" ca="1" si="2556">IF(SUM(BP97:BP99)&lt;0,0,SUM(BP97:BP99))</f>
        <v>0</v>
      </c>
      <c r="BQ100" s="11">
        <f t="shared" ref="BQ100" ca="1" si="2557">IF(SUM(BQ97:BQ99)&lt;0,0,SUM(BQ97:BQ99))</f>
        <v>0</v>
      </c>
      <c r="BR100" s="11">
        <f t="shared" ref="BR100" ca="1" si="2558">IF(SUM(BR97:BR99)&lt;0,0,SUM(BR97:BR99))</f>
        <v>0</v>
      </c>
      <c r="BS100" s="11">
        <f t="shared" ref="BS100" ca="1" si="2559">IF(SUM(BS97:BS99)&lt;0,0,SUM(BS97:BS99))</f>
        <v>0</v>
      </c>
      <c r="BT100" s="11">
        <f t="shared" ref="BT100" ca="1" si="2560">IF(SUM(BT97:BT99)&lt;0,0,SUM(BT97:BT99))</f>
        <v>0</v>
      </c>
      <c r="BU100" s="11">
        <f t="shared" ref="BU100" ca="1" si="2561">IF(SUM(BU97:BU99)&lt;0,0,SUM(BU97:BU99))</f>
        <v>0</v>
      </c>
      <c r="BV100" s="11">
        <f t="shared" ref="BV100" ca="1" si="2562">IF(SUM(BV97:BV99)&lt;0,0,SUM(BV97:BV99))</f>
        <v>0</v>
      </c>
      <c r="BW100" s="11">
        <f t="shared" ref="BW100" ca="1" si="2563">IF(SUM(BW97:BW99)&lt;0,0,SUM(BW97:BW99))</f>
        <v>0</v>
      </c>
      <c r="BX100" s="11">
        <f t="shared" ref="BX100" ca="1" si="2564">IF(SUM(BX97:BX99)&lt;0,0,SUM(BX97:BX99))</f>
        <v>0</v>
      </c>
      <c r="BY100" s="11">
        <f t="shared" ref="BY100" ca="1" si="2565">IF(SUM(BY97:BY99)&lt;0,0,SUM(BY97:BY99))</f>
        <v>0</v>
      </c>
      <c r="BZ100" s="11">
        <f t="shared" ref="BZ100" ca="1" si="2566">IF(SUM(BZ97:BZ99)&lt;0,0,SUM(BZ97:BZ99))</f>
        <v>0</v>
      </c>
      <c r="CA100" s="11">
        <f t="shared" ref="CA100" ca="1" si="2567">IF(SUM(CA97:CA99)&lt;0,0,SUM(CA97:CA99))</f>
        <v>0</v>
      </c>
      <c r="CB100" s="11">
        <f t="shared" ref="CB100" ca="1" si="2568">IF(SUM(CB97:CB99)&lt;0,0,SUM(CB97:CB99))</f>
        <v>0</v>
      </c>
      <c r="CC100" s="11">
        <f t="shared" ref="CC100" ca="1" si="2569">IF(SUM(CC97:CC99)&lt;0,0,SUM(CC97:CC99))</f>
        <v>0</v>
      </c>
      <c r="CD100" s="11">
        <f t="shared" ref="CD100" ca="1" si="2570">IF(SUM(CD97:CD99)&lt;0,0,SUM(CD97:CD99))</f>
        <v>0</v>
      </c>
      <c r="CE100" s="11">
        <f t="shared" ref="CE100" ca="1" si="2571">IF(SUM(CE97:CE99)&lt;0,0,SUM(CE97:CE99))</f>
        <v>0</v>
      </c>
      <c r="CF100" s="11">
        <f t="shared" ref="CF100" ca="1" si="2572">IF(SUM(CF97:CF99)&lt;0,0,SUM(CF97:CF99))</f>
        <v>0</v>
      </c>
      <c r="CG100" s="11">
        <f t="shared" ref="CG100" ca="1" si="2573">IF(SUM(CG97:CG99)&lt;0,0,SUM(CG97:CG99))</f>
        <v>0</v>
      </c>
      <c r="CH100" s="11">
        <f t="shared" ref="CH100" ca="1" si="2574">IF(SUM(CH97:CH99)&lt;0,0,SUM(CH97:CH99))</f>
        <v>0</v>
      </c>
      <c r="CI100" s="11">
        <f t="shared" ref="CI100" ca="1" si="2575">IF(SUM(CI97:CI99)&lt;0,0,SUM(CI97:CI99))</f>
        <v>0</v>
      </c>
      <c r="CJ100" s="11">
        <f t="shared" ref="CJ100" ca="1" si="2576">IF(SUM(CJ97:CJ99)&lt;0,0,SUM(CJ97:CJ99))</f>
        <v>0</v>
      </c>
      <c r="CK100" s="11">
        <f t="shared" ref="CK100" ca="1" si="2577">IF(SUM(CK97:CK99)&lt;0,0,SUM(CK97:CK99))</f>
        <v>0</v>
      </c>
      <c r="CL100" s="11">
        <f t="shared" ref="CL100" ca="1" si="2578">IF(SUM(CL97:CL99)&lt;0,0,SUM(CL97:CL99))</f>
        <v>0</v>
      </c>
      <c r="CM100" s="11">
        <f t="shared" ref="CM100" ca="1" si="2579">IF(SUM(CM97:CM99)&lt;0,0,SUM(CM97:CM99))</f>
        <v>0</v>
      </c>
      <c r="CN100" s="11">
        <f t="shared" ref="CN100" ca="1" si="2580">IF(SUM(CN97:CN99)&lt;0,0,SUM(CN97:CN99))</f>
        <v>0</v>
      </c>
      <c r="CO100" s="11">
        <f t="shared" ref="CO100" ca="1" si="2581">IF(SUM(CO97:CO99)&lt;0,0,SUM(CO97:CO99))</f>
        <v>0</v>
      </c>
      <c r="CP100" s="11">
        <f t="shared" ref="CP100" ca="1" si="2582">IF(SUM(CP97:CP99)&lt;0,0,SUM(CP97:CP99))</f>
        <v>0</v>
      </c>
      <c r="CQ100" s="11">
        <f t="shared" ref="CQ100" ca="1" si="2583">IF(SUM(CQ97:CQ99)&lt;0,0,SUM(CQ97:CQ99))</f>
        <v>0</v>
      </c>
      <c r="CR100" s="11">
        <f t="shared" ref="CR100" ca="1" si="2584">IF(SUM(CR97:CR99)&lt;0,0,SUM(CR97:CR99))</f>
        <v>0</v>
      </c>
      <c r="CS100" s="11">
        <f t="shared" ref="CS100" ca="1" si="2585">IF(SUM(CS97:CS99)&lt;0,0,SUM(CS97:CS99))</f>
        <v>0</v>
      </c>
      <c r="CT100" s="11">
        <f t="shared" ref="CT100" ca="1" si="2586">IF(SUM(CT97:CT99)&lt;0,0,SUM(CT97:CT99))</f>
        <v>0</v>
      </c>
      <c r="CU100" s="11">
        <f t="shared" ref="CU100" ca="1" si="2587">IF(SUM(CU97:CU99)&lt;0,0,SUM(CU97:CU99))</f>
        <v>0</v>
      </c>
      <c r="CV100" s="11">
        <f t="shared" ref="CV100" ca="1" si="2588">IF(SUM(CV97:CV99)&lt;0,0,SUM(CV97:CV99))</f>
        <v>0</v>
      </c>
      <c r="CW100" s="11">
        <f t="shared" ref="CW100" ca="1" si="2589">IF(SUM(CW97:CW99)&lt;0,0,SUM(CW97:CW99))</f>
        <v>0</v>
      </c>
      <c r="CX100" s="11">
        <f t="shared" ref="CX100" ca="1" si="2590">IF(SUM(CX97:CX99)&lt;0,0,SUM(CX97:CX99))</f>
        <v>0</v>
      </c>
      <c r="CY100" s="11">
        <f t="shared" ref="CY100" ca="1" si="2591">IF(SUM(CY97:CY99)&lt;0,0,SUM(CY97:CY99))</f>
        <v>0</v>
      </c>
      <c r="CZ100" s="11">
        <f t="shared" ref="CZ100" ca="1" si="2592">IF(SUM(CZ97:CZ99)&lt;0,0,SUM(CZ97:CZ99))</f>
        <v>0</v>
      </c>
      <c r="DA100" s="11">
        <f t="shared" ref="DA100" ca="1" si="2593">IF(SUM(DA97:DA99)&lt;0,0,SUM(DA97:DA99))</f>
        <v>0</v>
      </c>
      <c r="DB100" s="11">
        <f t="shared" ref="DB100" ca="1" si="2594">IF(SUM(DB97:DB99)&lt;0,0,SUM(DB97:DB99))</f>
        <v>0</v>
      </c>
      <c r="DC100" s="11">
        <f t="shared" ref="DC100" ca="1" si="2595">IF(SUM(DC97:DC99)&lt;0,0,SUM(DC97:DC99))</f>
        <v>0</v>
      </c>
      <c r="DD100" s="11">
        <f t="shared" ref="DD100" ca="1" si="2596">IF(SUM(DD97:DD99)&lt;0,0,SUM(DD97:DD99))</f>
        <v>0</v>
      </c>
      <c r="DE100" s="11">
        <f t="shared" ref="DE100" ca="1" si="2597">IF(SUM(DE97:DE99)&lt;0,0,SUM(DE97:DE99))</f>
        <v>0</v>
      </c>
      <c r="DF100" s="11">
        <f t="shared" ref="DF100" ca="1" si="2598">IF(SUM(DF97:DF99)&lt;0,0,SUM(DF97:DF99))</f>
        <v>0</v>
      </c>
      <c r="DG100" s="11">
        <f t="shared" ref="DG100" ca="1" si="2599">IF(SUM(DG97:DG99)&lt;0,0,SUM(DG97:DG99))</f>
        <v>0</v>
      </c>
      <c r="DH100" s="11">
        <f t="shared" ref="DH100" ca="1" si="2600">IF(SUM(DH97:DH99)&lt;0,0,SUM(DH97:DH99))</f>
        <v>0</v>
      </c>
      <c r="DI100" s="11">
        <f t="shared" ref="DI100" ca="1" si="2601">IF(SUM(DI97:DI99)&lt;0,0,SUM(DI97:DI99))</f>
        <v>0</v>
      </c>
      <c r="DJ100" s="11">
        <f t="shared" ref="DJ100" ca="1" si="2602">IF(SUM(DJ97:DJ99)&lt;0,0,SUM(DJ97:DJ99))</f>
        <v>0</v>
      </c>
      <c r="DK100" s="11">
        <f t="shared" ref="DK100" ca="1" si="2603">IF(SUM(DK97:DK99)&lt;0,0,SUM(DK97:DK99))</f>
        <v>0</v>
      </c>
      <c r="DL100" s="11">
        <f t="shared" ref="DL100" ca="1" si="2604">IF(SUM(DL97:DL99)&lt;0,0,SUM(DL97:DL99))</f>
        <v>0</v>
      </c>
      <c r="DM100" s="11">
        <f t="shared" ref="DM100" ca="1" si="2605">IF(SUM(DM97:DM99)&lt;0,0,SUM(DM97:DM99))</f>
        <v>0</v>
      </c>
      <c r="DN100" s="11">
        <f t="shared" ref="DN100" ca="1" si="2606">IF(SUM(DN97:DN99)&lt;0,0,SUM(DN97:DN99))</f>
        <v>0</v>
      </c>
      <c r="DO100" s="11">
        <f t="shared" ref="DO100" ca="1" si="2607">IF(SUM(DO97:DO99)&lt;0,0,SUM(DO97:DO99))</f>
        <v>0</v>
      </c>
      <c r="DP100" s="11">
        <f t="shared" ref="DP100" ca="1" si="2608">IF(SUM(DP97:DP99)&lt;0,0,SUM(DP97:DP99))</f>
        <v>0</v>
      </c>
      <c r="DQ100" s="11">
        <f t="shared" ref="DQ100" ca="1" si="2609">IF(SUM(DQ97:DQ99)&lt;0,0,SUM(DQ97:DQ99))</f>
        <v>0</v>
      </c>
      <c r="DR100" s="11">
        <f t="shared" ref="DR100" ca="1" si="2610">IF(SUM(DR97:DR99)&lt;0,0,SUM(DR97:DR99))</f>
        <v>0</v>
      </c>
      <c r="DS100" s="11">
        <f t="shared" ref="DS100" ca="1" si="2611">IF(SUM(DS97:DS99)&lt;0,0,SUM(DS97:DS99))</f>
        <v>0</v>
      </c>
      <c r="DT100" s="11">
        <f t="shared" ref="DT100" ca="1" si="2612">IF(SUM(DT97:DT99)&lt;0,0,SUM(DT97:DT99))</f>
        <v>0</v>
      </c>
      <c r="DU100" s="11">
        <f t="shared" ref="DU100" ca="1" si="2613">IF(SUM(DU97:DU99)&lt;0,0,SUM(DU97:DU99))</f>
        <v>0</v>
      </c>
      <c r="DV100" s="11">
        <f t="shared" ref="DV100" ca="1" si="2614">IF(SUM(DV97:DV99)&lt;0,0,SUM(DV97:DV99))</f>
        <v>0</v>
      </c>
      <c r="DW100" s="11">
        <f t="shared" ref="DW100" ca="1" si="2615">IF(SUM(DW97:DW99)&lt;0,0,SUM(DW97:DW99))</f>
        <v>0</v>
      </c>
      <c r="DX100" s="11">
        <f t="shared" ref="DX100" ca="1" si="2616">IF(SUM(DX97:DX99)&lt;0,0,SUM(DX97:DX99))</f>
        <v>0</v>
      </c>
      <c r="DY100" s="11">
        <f t="shared" ref="DY100" ca="1" si="2617">IF(SUM(DY97:DY99)&lt;0,0,SUM(DY97:DY99))</f>
        <v>0</v>
      </c>
      <c r="DZ100" s="11">
        <f t="shared" ref="DZ100" ca="1" si="2618">IF(SUM(DZ97:DZ99)&lt;0,0,SUM(DZ97:DZ99))</f>
        <v>0</v>
      </c>
      <c r="EA100" s="11">
        <f t="shared" ref="EA100" ca="1" si="2619">IF(SUM(EA97:EA99)&lt;0,0,SUM(EA97:EA99))</f>
        <v>0</v>
      </c>
      <c r="EB100" s="11">
        <f t="shared" ref="EB100" ca="1" si="2620">IF(SUM(EB97:EB99)&lt;0,0,SUM(EB97:EB99))</f>
        <v>0</v>
      </c>
      <c r="EC100" s="11">
        <f t="shared" ref="EC100" ca="1" si="2621">IF(SUM(EC97:EC99)&lt;0,0,SUM(EC97:EC99))</f>
        <v>0</v>
      </c>
      <c r="ED100" s="11">
        <f t="shared" ref="ED100" ca="1" si="2622">IF(SUM(ED97:ED99)&lt;0,0,SUM(ED97:ED99))</f>
        <v>0</v>
      </c>
      <c r="EE100" s="11">
        <f t="shared" ref="EE100" ca="1" si="2623">IF(SUM(EE97:EE99)&lt;0,0,SUM(EE97:EE99))</f>
        <v>0</v>
      </c>
      <c r="EF100" s="11">
        <f t="shared" ref="EF100" ca="1" si="2624">IF(SUM(EF97:EF99)&lt;0,0,SUM(EF97:EF99))</f>
        <v>0</v>
      </c>
      <c r="EG100" s="11">
        <f t="shared" ref="EG100" ca="1" si="2625">IF(SUM(EG97:EG99)&lt;0,0,SUM(EG97:EG99))</f>
        <v>0</v>
      </c>
      <c r="EH100" s="11">
        <f t="shared" ref="EH100" ca="1" si="2626">IF(SUM(EH97:EH99)&lt;0,0,SUM(EH97:EH99))</f>
        <v>0</v>
      </c>
      <c r="EI100" s="11">
        <f t="shared" ref="EI100" ca="1" si="2627">IF(SUM(EI97:EI99)&lt;0,0,SUM(EI97:EI99))</f>
        <v>0</v>
      </c>
      <c r="EJ100" s="11">
        <f t="shared" ref="EJ100" ca="1" si="2628">IF(SUM(EJ97:EJ99)&lt;0,0,SUM(EJ97:EJ99))</f>
        <v>0</v>
      </c>
      <c r="EK100" s="11">
        <f t="shared" ref="EK100" ca="1" si="2629">IF(SUM(EK97:EK99)&lt;0,0,SUM(EK97:EK99))</f>
        <v>0</v>
      </c>
      <c r="EL100" s="11">
        <f t="shared" ref="EL100" ca="1" si="2630">IF(SUM(EL97:EL99)&lt;0,0,SUM(EL97:EL99))</f>
        <v>0</v>
      </c>
      <c r="EM100" s="11">
        <f t="shared" ref="EM100" ca="1" si="2631">IF(SUM(EM97:EM99)&lt;0,0,SUM(EM97:EM99))</f>
        <v>0</v>
      </c>
      <c r="EN100" s="11">
        <f t="shared" ref="EN100" ca="1" si="2632">IF(SUM(EN97:EN99)&lt;0,0,SUM(EN97:EN99))</f>
        <v>0</v>
      </c>
      <c r="EO100" s="11">
        <f t="shared" ref="EO100" ca="1" si="2633">IF(SUM(EO97:EO99)&lt;0,0,SUM(EO97:EO99))</f>
        <v>0</v>
      </c>
      <c r="EP100" s="11">
        <f t="shared" ref="EP100" ca="1" si="2634">IF(SUM(EP97:EP99)&lt;0,0,SUM(EP97:EP99))</f>
        <v>0</v>
      </c>
      <c r="EQ100" s="11">
        <f t="shared" ref="EQ100" ca="1" si="2635">IF(SUM(EQ97:EQ99)&lt;0,0,SUM(EQ97:EQ99))</f>
        <v>0</v>
      </c>
      <c r="ER100" s="11">
        <f t="shared" ref="ER100" ca="1" si="2636">IF(SUM(ER97:ER99)&lt;0,0,SUM(ER97:ER99))</f>
        <v>0</v>
      </c>
      <c r="ES100" s="11">
        <f t="shared" ref="ES100" ca="1" si="2637">IF(SUM(ES97:ES99)&lt;0,0,SUM(ES97:ES99))</f>
        <v>0</v>
      </c>
      <c r="ET100" s="11">
        <f t="shared" ref="ET100" ca="1" si="2638">IF(SUM(ET97:ET99)&lt;0,0,SUM(ET97:ET99))</f>
        <v>0</v>
      </c>
      <c r="EU100" s="11">
        <f t="shared" ref="EU100" ca="1" si="2639">IF(SUM(EU97:EU99)&lt;0,0,SUM(EU97:EU99))</f>
        <v>0</v>
      </c>
      <c r="EV100" s="11">
        <f t="shared" ref="EV100" ca="1" si="2640">IF(SUM(EV97:EV99)&lt;0,0,SUM(EV97:EV99))</f>
        <v>0</v>
      </c>
      <c r="EW100" s="11">
        <f t="shared" ref="EW100" ca="1" si="2641">IF(SUM(EW97:EW99)&lt;0,0,SUM(EW97:EW99))</f>
        <v>0</v>
      </c>
      <c r="EX100" s="11">
        <f t="shared" ref="EX100" ca="1" si="2642">IF(SUM(EX97:EX99)&lt;0,0,SUM(EX97:EX99))</f>
        <v>0</v>
      </c>
      <c r="EY100" s="11">
        <f t="shared" ref="EY100" ca="1" si="2643">IF(SUM(EY97:EY99)&lt;0,0,SUM(EY97:EY99))</f>
        <v>0</v>
      </c>
      <c r="EZ100" s="11">
        <f t="shared" ref="EZ100" ca="1" si="2644">IF(SUM(EZ97:EZ99)&lt;0,0,SUM(EZ97:EZ99))</f>
        <v>0</v>
      </c>
      <c r="FA100" s="11">
        <f t="shared" ref="FA100" ca="1" si="2645">IF(SUM(FA97:FA99)&lt;0,0,SUM(FA97:FA99))</f>
        <v>0</v>
      </c>
      <c r="FB100" s="11">
        <f t="shared" ref="FB100" ca="1" si="2646">IF(SUM(FB97:FB99)&lt;0,0,SUM(FB97:FB99))</f>
        <v>0</v>
      </c>
      <c r="FC100" s="11">
        <f t="shared" ref="FC100" ca="1" si="2647">IF(SUM(FC97:FC99)&lt;0,0,SUM(FC97:FC99))</f>
        <v>0</v>
      </c>
      <c r="FD100" s="11">
        <f t="shared" ref="FD100" ca="1" si="2648">IF(SUM(FD97:FD99)&lt;0,0,SUM(FD97:FD99))</f>
        <v>0</v>
      </c>
      <c r="FE100" s="11">
        <f t="shared" ref="FE100" ca="1" si="2649">IF(SUM(FE97:FE99)&lt;0,0,SUM(FE97:FE99))</f>
        <v>0</v>
      </c>
      <c r="FF100" s="11">
        <f t="shared" ref="FF100" ca="1" si="2650">IF(SUM(FF97:FF99)&lt;0,0,SUM(FF97:FF99))</f>
        <v>0</v>
      </c>
      <c r="FG100" s="11">
        <f t="shared" ref="FG100" ca="1" si="2651">IF(SUM(FG97:FG99)&lt;0,0,SUM(FG97:FG99))</f>
        <v>0</v>
      </c>
      <c r="FH100" s="11">
        <f t="shared" ref="FH100" ca="1" si="2652">IF(SUM(FH97:FH99)&lt;0,0,SUM(FH97:FH99))</f>
        <v>0</v>
      </c>
      <c r="FI100" s="11">
        <f t="shared" ref="FI100" ca="1" si="2653">IF(SUM(FI97:FI99)&lt;0,0,SUM(FI97:FI99))</f>
        <v>0</v>
      </c>
      <c r="FJ100" s="11">
        <f t="shared" ref="FJ100" ca="1" si="2654">IF(SUM(FJ97:FJ99)&lt;0,0,SUM(FJ97:FJ99))</f>
        <v>0</v>
      </c>
      <c r="FK100" s="11">
        <f t="shared" ref="FK100" ca="1" si="2655">IF(SUM(FK97:FK99)&lt;0,0,SUM(FK97:FK99))</f>
        <v>0</v>
      </c>
      <c r="FL100" s="11">
        <f t="shared" ref="FL100" ca="1" si="2656">IF(SUM(FL97:FL99)&lt;0,0,SUM(FL97:FL99))</f>
        <v>0</v>
      </c>
      <c r="FM100" s="11">
        <f t="shared" ref="FM100" ca="1" si="2657">IF(SUM(FM97:FM99)&lt;0,0,SUM(FM97:FM99))</f>
        <v>0</v>
      </c>
      <c r="FN100" s="11">
        <f t="shared" ref="FN100" ca="1" si="2658">IF(SUM(FN97:FN99)&lt;0,0,SUM(FN97:FN99))</f>
        <v>0</v>
      </c>
      <c r="FO100" s="11">
        <f t="shared" ref="FO100" ca="1" si="2659">IF(SUM(FO97:FO99)&lt;0,0,SUM(FO97:FO99))</f>
        <v>0</v>
      </c>
      <c r="FP100" s="11">
        <f t="shared" ref="FP100" ca="1" si="2660">IF(SUM(FP97:FP99)&lt;0,0,SUM(FP97:FP99))</f>
        <v>0</v>
      </c>
      <c r="FQ100" s="11">
        <f t="shared" ref="FQ100" ca="1" si="2661">IF(SUM(FQ97:FQ99)&lt;0,0,SUM(FQ97:FQ99))</f>
        <v>0</v>
      </c>
      <c r="FR100" s="11">
        <f t="shared" ref="FR100" ca="1" si="2662">IF(SUM(FR97:FR99)&lt;0,0,SUM(FR97:FR99))</f>
        <v>0</v>
      </c>
      <c r="FS100" s="11">
        <f t="shared" ref="FS100" ca="1" si="2663">IF(SUM(FS97:FS99)&lt;0,0,SUM(FS97:FS99))</f>
        <v>0</v>
      </c>
      <c r="FT100" s="11">
        <f t="shared" ref="FT100" ca="1" si="2664">IF(SUM(FT97:FT99)&lt;0,0,SUM(FT97:FT99))</f>
        <v>0</v>
      </c>
      <c r="FU100" s="11">
        <f t="shared" ref="FU100" ca="1" si="2665">IF(SUM(FU97:FU99)&lt;0,0,SUM(FU97:FU99))</f>
        <v>0</v>
      </c>
      <c r="FV100" s="11">
        <f t="shared" ref="FV100" ca="1" si="2666">IF(SUM(FV97:FV99)&lt;0,0,SUM(FV97:FV99))</f>
        <v>0</v>
      </c>
      <c r="FW100" s="11">
        <f t="shared" ref="FW100" ca="1" si="2667">IF(SUM(FW97:FW99)&lt;0,0,SUM(FW97:FW99))</f>
        <v>0</v>
      </c>
      <c r="FX100" s="11">
        <f t="shared" ref="FX100" ca="1" si="2668">IF(SUM(FX97:FX99)&lt;0,0,SUM(FX97:FX99))</f>
        <v>0</v>
      </c>
      <c r="FY100" s="11">
        <f t="shared" ref="FY100" ca="1" si="2669">IF(SUM(FY97:FY99)&lt;0,0,SUM(FY97:FY99))</f>
        <v>0</v>
      </c>
      <c r="FZ100" s="11">
        <f t="shared" ref="FZ100" ca="1" si="2670">IF(SUM(FZ97:FZ99)&lt;0,0,SUM(FZ97:FZ99))</f>
        <v>0</v>
      </c>
      <c r="GA100" s="11">
        <f t="shared" ref="GA100" ca="1" si="2671">IF(SUM(GA97:GA99)&lt;0,0,SUM(GA97:GA99))</f>
        <v>0</v>
      </c>
      <c r="GB100" s="11">
        <f t="shared" ref="GB100" ca="1" si="2672">IF(SUM(GB97:GB99)&lt;0,0,SUM(GB97:GB99))</f>
        <v>0</v>
      </c>
      <c r="GC100" s="11">
        <f t="shared" ref="GC100" ca="1" si="2673">IF(SUM(GC97:GC99)&lt;0,0,SUM(GC97:GC99))</f>
        <v>0</v>
      </c>
      <c r="GD100" s="11">
        <f t="shared" ref="GD100" ca="1" si="2674">IF(SUM(GD97:GD99)&lt;0,0,SUM(GD97:GD99))</f>
        <v>0</v>
      </c>
      <c r="GE100" s="11">
        <f t="shared" ref="GE100" ca="1" si="2675">IF(SUM(GE97:GE99)&lt;0,0,SUM(GE97:GE99))</f>
        <v>0</v>
      </c>
      <c r="GF100" s="11">
        <f t="shared" ref="GF100" ca="1" si="2676">IF(SUM(GF97:GF99)&lt;0,0,SUM(GF97:GF99))</f>
        <v>0</v>
      </c>
      <c r="GG100" s="11">
        <f t="shared" ref="GG100" ca="1" si="2677">IF(SUM(GG97:GG99)&lt;0,0,SUM(GG97:GG99))</f>
        <v>0</v>
      </c>
      <c r="GH100" s="11">
        <f t="shared" ref="GH100" ca="1" si="2678">IF(SUM(GH97:GH99)&lt;0,0,SUM(GH97:GH99))</f>
        <v>0</v>
      </c>
      <c r="GI100" s="11">
        <f t="shared" ref="GI100" ca="1" si="2679">IF(SUM(GI97:GI99)&lt;0,0,SUM(GI97:GI99))</f>
        <v>0</v>
      </c>
      <c r="GJ100" s="11">
        <f t="shared" ref="GJ100" ca="1" si="2680">IF(SUM(GJ97:GJ99)&lt;0,0,SUM(GJ97:GJ99))</f>
        <v>0</v>
      </c>
      <c r="GK100" s="11">
        <f t="shared" ref="GK100" ca="1" si="2681">IF(SUM(GK97:GK99)&lt;0,0,SUM(GK97:GK99))</f>
        <v>0</v>
      </c>
      <c r="GL100" s="11">
        <f t="shared" ref="GL100" ca="1" si="2682">IF(SUM(GL97:GL99)&lt;0,0,SUM(GL97:GL99))</f>
        <v>0</v>
      </c>
      <c r="GM100" s="11">
        <f t="shared" ref="GM100" ca="1" si="2683">IF(SUM(GM97:GM99)&lt;0,0,SUM(GM97:GM99))</f>
        <v>0</v>
      </c>
    </row>
    <row r="101" spans="2:195" x14ac:dyDescent="0.25"/>
    <row r="102" spans="2:195" x14ac:dyDescent="0.25"/>
    <row r="103" spans="2:195" x14ac:dyDescent="0.25">
      <c r="B103" s="13">
        <f>B97+1</f>
        <v>8</v>
      </c>
      <c r="C103" s="1"/>
      <c r="D103" s="1"/>
      <c r="E103" t="s">
        <v>10</v>
      </c>
      <c r="G103" s="6">
        <f ca="1">IFERROR(IF(G$2=1,VLOOKUP($B103,loanData[],10,FALSE),F106),0)</f>
        <v>0</v>
      </c>
      <c r="H103" s="6">
        <f ca="1">IFERROR(IF(H$2=1,VLOOKUP($B103,loanData[],10,FALSE),G106),0)</f>
        <v>0</v>
      </c>
      <c r="I103" s="6">
        <f ca="1">IFERROR(IF(I$2=1,VLOOKUP($B103,loanData[],10,FALSE),H106),0)</f>
        <v>0</v>
      </c>
      <c r="J103" s="6">
        <f ca="1">IFERROR(IF(J$2=1,VLOOKUP($B103,loanData[],10,FALSE),I106),0)</f>
        <v>0</v>
      </c>
      <c r="K103" s="6">
        <f ca="1">IFERROR(IF(K$2=1,VLOOKUP($B103,loanData[],10,FALSE),J106),0)</f>
        <v>0</v>
      </c>
      <c r="L103" s="6">
        <f ca="1">IFERROR(IF(L$2=1,VLOOKUP($B103,loanData[],10,FALSE),K106),0)</f>
        <v>0</v>
      </c>
      <c r="M103" s="6">
        <f ca="1">IFERROR(IF(M$2=1,VLOOKUP($B103,loanData[],10,FALSE),L106),0)</f>
        <v>0</v>
      </c>
      <c r="N103" s="6">
        <f ca="1">IFERROR(IF(N$2=1,VLOOKUP($B103,loanData[],10,FALSE),M106),0)</f>
        <v>0</v>
      </c>
      <c r="O103" s="6">
        <f ca="1">IFERROR(IF(O$2=1,VLOOKUP($B103,loanData[],10,FALSE),N106),0)</f>
        <v>0</v>
      </c>
      <c r="P103" s="6">
        <f ca="1">IFERROR(IF(P$2=1,VLOOKUP($B103,loanData[],10,FALSE),O106),0)</f>
        <v>0</v>
      </c>
      <c r="Q103" s="6">
        <f ca="1">IFERROR(IF(Q$2=1,VLOOKUP($B103,loanData[],10,FALSE),P106),0)</f>
        <v>0</v>
      </c>
      <c r="R103" s="6">
        <f ca="1">IFERROR(IF(R$2=1,VLOOKUP($B103,loanData[],10,FALSE),Q106),0)</f>
        <v>0</v>
      </c>
      <c r="S103" s="6">
        <f ca="1">IFERROR(IF(S$2=1,VLOOKUP($B103,loanData[],10,FALSE),R106),0)</f>
        <v>0</v>
      </c>
      <c r="T103" s="6">
        <f ca="1">IFERROR(IF(T$2=1,VLOOKUP($B103,loanData[],10,FALSE),S106),0)</f>
        <v>0</v>
      </c>
      <c r="U103" s="6">
        <f ca="1">IFERROR(IF(U$2=1,VLOOKUP($B103,loanData[],10,FALSE),T106),0)</f>
        <v>0</v>
      </c>
      <c r="V103" s="6">
        <f ca="1">IFERROR(IF(V$2=1,VLOOKUP($B103,loanData[],10,FALSE),U106),0)</f>
        <v>0</v>
      </c>
      <c r="W103" s="6">
        <f ca="1">IFERROR(IF(W$2=1,VLOOKUP($B103,loanData[],10,FALSE),V106),0)</f>
        <v>0</v>
      </c>
      <c r="X103" s="6">
        <f ca="1">IFERROR(IF(X$2=1,VLOOKUP($B103,loanData[],10,FALSE),W106),0)</f>
        <v>0</v>
      </c>
      <c r="Y103" s="6">
        <f ca="1">IFERROR(IF(Y$2=1,VLOOKUP($B103,loanData[],10,FALSE),X106),0)</f>
        <v>0</v>
      </c>
      <c r="Z103" s="6">
        <f ca="1">IFERROR(IF(Z$2=1,VLOOKUP($B103,loanData[],10,FALSE),Y106),0)</f>
        <v>0</v>
      </c>
      <c r="AA103" s="6">
        <f ca="1">IFERROR(IF(AA$2=1,VLOOKUP($B103,loanData[],10,FALSE),Z106),0)</f>
        <v>0</v>
      </c>
      <c r="AB103" s="6">
        <f ca="1">IFERROR(IF(AB$2=1,VLOOKUP($B103,loanData[],10,FALSE),AA106),0)</f>
        <v>0</v>
      </c>
      <c r="AC103" s="6">
        <f ca="1">IFERROR(IF(AC$2=1,VLOOKUP($B103,loanData[],10,FALSE),AB106),0)</f>
        <v>0</v>
      </c>
      <c r="AD103" s="6">
        <f ca="1">IFERROR(IF(AD$2=1,VLOOKUP($B103,loanData[],10,FALSE),AC106),0)</f>
        <v>0</v>
      </c>
      <c r="AE103" s="6">
        <f ca="1">IFERROR(IF(AE$2=1,VLOOKUP($B103,loanData[],10,FALSE),AD106),0)</f>
        <v>0</v>
      </c>
      <c r="AF103" s="6">
        <f ca="1">IFERROR(IF(AF$2=1,VLOOKUP($B103,loanData[],10,FALSE),AE106),0)</f>
        <v>0</v>
      </c>
      <c r="AG103" s="6">
        <f ca="1">IFERROR(IF(AG$2=1,VLOOKUP($B103,loanData[],10,FALSE),AF106),0)</f>
        <v>0</v>
      </c>
      <c r="AH103" s="6">
        <f ca="1">IFERROR(IF(AH$2=1,VLOOKUP($B103,loanData[],10,FALSE),AG106),0)</f>
        <v>0</v>
      </c>
      <c r="AI103" s="6">
        <f ca="1">IFERROR(IF(AI$2=1,VLOOKUP($B103,loanData[],10,FALSE),AH106),0)</f>
        <v>0</v>
      </c>
      <c r="AJ103" s="6">
        <f ca="1">IFERROR(IF(AJ$2=1,VLOOKUP($B103,loanData[],10,FALSE),AI106),0)</f>
        <v>0</v>
      </c>
      <c r="AK103" s="6">
        <f ca="1">IFERROR(IF(AK$2=1,VLOOKUP($B103,loanData[],10,FALSE),AJ106),0)</f>
        <v>0</v>
      </c>
      <c r="AL103" s="6">
        <f ca="1">IFERROR(IF(AL$2=1,VLOOKUP($B103,loanData[],10,FALSE),AK106),0)</f>
        <v>0</v>
      </c>
      <c r="AM103" s="6">
        <f ca="1">IFERROR(IF(AM$2=1,VLOOKUP($B103,loanData[],10,FALSE),AL106),0)</f>
        <v>0</v>
      </c>
      <c r="AN103" s="6">
        <f ca="1">IFERROR(IF(AN$2=1,VLOOKUP($B103,loanData[],10,FALSE),AM106),0)</f>
        <v>0</v>
      </c>
      <c r="AO103" s="6">
        <f ca="1">IFERROR(IF(AO$2=1,VLOOKUP($B103,loanData[],10,FALSE),AN106),0)</f>
        <v>0</v>
      </c>
      <c r="AP103" s="6">
        <f ca="1">IFERROR(IF(AP$2=1,VLOOKUP($B103,loanData[],10,FALSE),AO106),0)</f>
        <v>0</v>
      </c>
      <c r="AQ103" s="6">
        <f ca="1">IFERROR(IF(AQ$2=1,VLOOKUP($B103,loanData[],10,FALSE),AP106),0)</f>
        <v>0</v>
      </c>
      <c r="AR103" s="6">
        <f ca="1">IFERROR(IF(AR$2=1,VLOOKUP($B103,loanData[],10,FALSE),AQ106),0)</f>
        <v>0</v>
      </c>
      <c r="AS103" s="6">
        <f ca="1">IFERROR(IF(AS$2=1,VLOOKUP($B103,loanData[],10,FALSE),AR106),0)</f>
        <v>0</v>
      </c>
      <c r="AT103" s="6">
        <f ca="1">IFERROR(IF(AT$2=1,VLOOKUP($B103,loanData[],10,FALSE),AS106),0)</f>
        <v>0</v>
      </c>
      <c r="AU103" s="6">
        <f ca="1">IFERROR(IF(AU$2=1,VLOOKUP($B103,loanData[],10,FALSE),AT106),0)</f>
        <v>0</v>
      </c>
      <c r="AV103" s="6">
        <f ca="1">IFERROR(IF(AV$2=1,VLOOKUP($B103,loanData[],10,FALSE),AU106),0)</f>
        <v>0</v>
      </c>
      <c r="AW103" s="6">
        <f ca="1">IFERROR(IF(AW$2=1,VLOOKUP($B103,loanData[],10,FALSE),AV106),0)</f>
        <v>0</v>
      </c>
      <c r="AX103" s="6">
        <f ca="1">IFERROR(IF(AX$2=1,VLOOKUP($B103,loanData[],10,FALSE),AW106),0)</f>
        <v>0</v>
      </c>
      <c r="AY103" s="6">
        <f ca="1">IFERROR(IF(AY$2=1,VLOOKUP($B103,loanData[],10,FALSE),AX106),0)</f>
        <v>0</v>
      </c>
      <c r="AZ103" s="6">
        <f ca="1">IFERROR(IF(AZ$2=1,VLOOKUP($B103,loanData[],10,FALSE),AY106),0)</f>
        <v>0</v>
      </c>
      <c r="BA103" s="6">
        <f ca="1">IFERROR(IF(BA$2=1,VLOOKUP($B103,loanData[],10,FALSE),AZ106),0)</f>
        <v>0</v>
      </c>
      <c r="BB103" s="6">
        <f ca="1">IFERROR(IF(BB$2=1,VLOOKUP($B103,loanData[],10,FALSE),BA106),0)</f>
        <v>0</v>
      </c>
      <c r="BC103" s="6">
        <f ca="1">IFERROR(IF(BC$2=1,VLOOKUP($B103,loanData[],10,FALSE),BB106),0)</f>
        <v>0</v>
      </c>
      <c r="BD103" s="6">
        <f ca="1">IFERROR(IF(BD$2=1,VLOOKUP($B103,loanData[],10,FALSE),BC106),0)</f>
        <v>0</v>
      </c>
      <c r="BE103" s="6">
        <f ca="1">IFERROR(IF(BE$2=1,VLOOKUP($B103,loanData[],10,FALSE),BD106),0)</f>
        <v>0</v>
      </c>
      <c r="BF103" s="6">
        <f ca="1">IFERROR(IF(BF$2=1,VLOOKUP($B103,loanData[],10,FALSE),BE106),0)</f>
        <v>0</v>
      </c>
      <c r="BG103" s="6">
        <f ca="1">IFERROR(IF(BG$2=1,VLOOKUP($B103,loanData[],10,FALSE),BF106),0)</f>
        <v>0</v>
      </c>
      <c r="BH103" s="6">
        <f ca="1">IFERROR(IF(BH$2=1,VLOOKUP($B103,loanData[],10,FALSE),BG106),0)</f>
        <v>0</v>
      </c>
      <c r="BI103" s="6">
        <f ca="1">IFERROR(IF(BI$2=1,VLOOKUP($B103,loanData[],10,FALSE),BH106),0)</f>
        <v>0</v>
      </c>
      <c r="BJ103" s="6">
        <f ca="1">IFERROR(IF(BJ$2=1,VLOOKUP($B103,loanData[],10,FALSE),BI106),0)</f>
        <v>0</v>
      </c>
      <c r="BK103" s="6">
        <f ca="1">IFERROR(IF(BK$2=1,VLOOKUP($B103,loanData[],10,FALSE),BJ106),0)</f>
        <v>0</v>
      </c>
      <c r="BL103" s="6">
        <f ca="1">IFERROR(IF(BL$2=1,VLOOKUP($B103,loanData[],10,FALSE),BK106),0)</f>
        <v>0</v>
      </c>
      <c r="BM103" s="6">
        <f ca="1">IFERROR(IF(BM$2=1,VLOOKUP($B103,loanData[],10,FALSE),BL106),0)</f>
        <v>0</v>
      </c>
      <c r="BN103" s="6">
        <f ca="1">IFERROR(IF(BN$2=1,VLOOKUP($B103,loanData[],10,FALSE),BM106),0)</f>
        <v>0</v>
      </c>
      <c r="BO103" s="6">
        <f ca="1">IFERROR(IF(BO$2=1,VLOOKUP($B103,loanData[],10,FALSE),BN106),0)</f>
        <v>0</v>
      </c>
      <c r="BP103" s="6">
        <f ca="1">IFERROR(IF(BP$2=1,VLOOKUP($B103,loanData[],10,FALSE),BO106),0)</f>
        <v>0</v>
      </c>
      <c r="BQ103" s="6">
        <f ca="1">IFERROR(IF(BQ$2=1,VLOOKUP($B103,loanData[],10,FALSE),BP106),0)</f>
        <v>0</v>
      </c>
      <c r="BR103" s="6">
        <f ca="1">IFERROR(IF(BR$2=1,VLOOKUP($B103,loanData[],10,FALSE),BQ106),0)</f>
        <v>0</v>
      </c>
      <c r="BS103" s="6">
        <f ca="1">IFERROR(IF(BS$2=1,VLOOKUP($B103,loanData[],10,FALSE),BR106),0)</f>
        <v>0</v>
      </c>
      <c r="BT103" s="6">
        <f ca="1">IFERROR(IF(BT$2=1,VLOOKUP($B103,loanData[],10,FALSE),BS106),0)</f>
        <v>0</v>
      </c>
      <c r="BU103" s="6">
        <f ca="1">IFERROR(IF(BU$2=1,VLOOKUP($B103,loanData[],10,FALSE),BT106),0)</f>
        <v>0</v>
      </c>
      <c r="BV103" s="6">
        <f ca="1">IFERROR(IF(BV$2=1,VLOOKUP($B103,loanData[],10,FALSE),BU106),0)</f>
        <v>0</v>
      </c>
      <c r="BW103" s="6">
        <f ca="1">IFERROR(IF(BW$2=1,VLOOKUP($B103,loanData[],10,FALSE),BV106),0)</f>
        <v>0</v>
      </c>
      <c r="BX103" s="6">
        <f ca="1">IFERROR(IF(BX$2=1,VLOOKUP($B103,loanData[],10,FALSE),BW106),0)</f>
        <v>0</v>
      </c>
      <c r="BY103" s="6">
        <f ca="1">IFERROR(IF(BY$2=1,VLOOKUP($B103,loanData[],10,FALSE),BX106),0)</f>
        <v>0</v>
      </c>
      <c r="BZ103" s="6">
        <f ca="1">IFERROR(IF(BZ$2=1,VLOOKUP($B103,loanData[],10,FALSE),BY106),0)</f>
        <v>0</v>
      </c>
      <c r="CA103" s="6">
        <f ca="1">IFERROR(IF(CA$2=1,VLOOKUP($B103,loanData[],10,FALSE),BZ106),0)</f>
        <v>0</v>
      </c>
      <c r="CB103" s="6">
        <f ca="1">IFERROR(IF(CB$2=1,VLOOKUP($B103,loanData[],10,FALSE),CA106),0)</f>
        <v>0</v>
      </c>
      <c r="CC103" s="6">
        <f ca="1">IFERROR(IF(CC$2=1,VLOOKUP($B103,loanData[],10,FALSE),CB106),0)</f>
        <v>0</v>
      </c>
      <c r="CD103" s="6">
        <f ca="1">IFERROR(IF(CD$2=1,VLOOKUP($B103,loanData[],10,FALSE),CC106),0)</f>
        <v>0</v>
      </c>
      <c r="CE103" s="6">
        <f ca="1">IFERROR(IF(CE$2=1,VLOOKUP($B103,loanData[],10,FALSE),CD106),0)</f>
        <v>0</v>
      </c>
      <c r="CF103" s="6">
        <f ca="1">IFERROR(IF(CF$2=1,VLOOKUP($B103,loanData[],10,FALSE),CE106),0)</f>
        <v>0</v>
      </c>
      <c r="CG103" s="6">
        <f ca="1">IFERROR(IF(CG$2=1,VLOOKUP($B103,loanData[],10,FALSE),CF106),0)</f>
        <v>0</v>
      </c>
      <c r="CH103" s="6">
        <f ca="1">IFERROR(IF(CH$2=1,VLOOKUP($B103,loanData[],10,FALSE),CG106),0)</f>
        <v>0</v>
      </c>
      <c r="CI103" s="6">
        <f ca="1">IFERROR(IF(CI$2=1,VLOOKUP($B103,loanData[],10,FALSE),CH106),0)</f>
        <v>0</v>
      </c>
      <c r="CJ103" s="6">
        <f ca="1">IFERROR(IF(CJ$2=1,VLOOKUP($B103,loanData[],10,FALSE),CI106),0)</f>
        <v>0</v>
      </c>
      <c r="CK103" s="6">
        <f ca="1">IFERROR(IF(CK$2=1,VLOOKUP($B103,loanData[],10,FALSE),CJ106),0)</f>
        <v>0</v>
      </c>
      <c r="CL103" s="6">
        <f ca="1">IFERROR(IF(CL$2=1,VLOOKUP($B103,loanData[],10,FALSE),CK106),0)</f>
        <v>0</v>
      </c>
      <c r="CM103" s="6">
        <f ca="1">IFERROR(IF(CM$2=1,VLOOKUP($B103,loanData[],10,FALSE),CL106),0)</f>
        <v>0</v>
      </c>
      <c r="CN103" s="6">
        <f ca="1">IFERROR(IF(CN$2=1,VLOOKUP($B103,loanData[],10,FALSE),CM106),0)</f>
        <v>0</v>
      </c>
      <c r="CO103" s="6">
        <f ca="1">IFERROR(IF(CO$2=1,VLOOKUP($B103,loanData[],10,FALSE),CN106),0)</f>
        <v>0</v>
      </c>
      <c r="CP103" s="6">
        <f ca="1">IFERROR(IF(CP$2=1,VLOOKUP($B103,loanData[],10,FALSE),CO106),0)</f>
        <v>0</v>
      </c>
      <c r="CQ103" s="6">
        <f ca="1">IFERROR(IF(CQ$2=1,VLOOKUP($B103,loanData[],10,FALSE),CP106),0)</f>
        <v>0</v>
      </c>
      <c r="CR103" s="6">
        <f ca="1">IFERROR(IF(CR$2=1,VLOOKUP($B103,loanData[],10,FALSE),CQ106),0)</f>
        <v>0</v>
      </c>
      <c r="CS103" s="6">
        <f ca="1">IFERROR(IF(CS$2=1,VLOOKUP($B103,loanData[],10,FALSE),CR106),0)</f>
        <v>0</v>
      </c>
      <c r="CT103" s="6">
        <f ca="1">IFERROR(IF(CT$2=1,VLOOKUP($B103,loanData[],10,FALSE),CS106),0)</f>
        <v>0</v>
      </c>
      <c r="CU103" s="6">
        <f ca="1">IFERROR(IF(CU$2=1,VLOOKUP($B103,loanData[],10,FALSE),CT106),0)</f>
        <v>0</v>
      </c>
      <c r="CV103" s="6">
        <f ca="1">IFERROR(IF(CV$2=1,VLOOKUP($B103,loanData[],10,FALSE),CU106),0)</f>
        <v>0</v>
      </c>
      <c r="CW103" s="6">
        <f ca="1">IFERROR(IF(CW$2=1,VLOOKUP($B103,loanData[],10,FALSE),CV106),0)</f>
        <v>0</v>
      </c>
      <c r="CX103" s="6">
        <f ca="1">IFERROR(IF(CX$2=1,VLOOKUP($B103,loanData[],10,FALSE),CW106),0)</f>
        <v>0</v>
      </c>
      <c r="CY103" s="6">
        <f ca="1">IFERROR(IF(CY$2=1,VLOOKUP($B103,loanData[],10,FALSE),CX106),0)</f>
        <v>0</v>
      </c>
      <c r="CZ103" s="6">
        <f ca="1">IFERROR(IF(CZ$2=1,VLOOKUP($B103,loanData[],10,FALSE),CY106),0)</f>
        <v>0</v>
      </c>
      <c r="DA103" s="6">
        <f ca="1">IFERROR(IF(DA$2=1,VLOOKUP($B103,loanData[],10,FALSE),CZ106),0)</f>
        <v>0</v>
      </c>
      <c r="DB103" s="6">
        <f ca="1">IFERROR(IF(DB$2=1,VLOOKUP($B103,loanData[],10,FALSE),DA106),0)</f>
        <v>0</v>
      </c>
      <c r="DC103" s="6">
        <f ca="1">IFERROR(IF(DC$2=1,VLOOKUP($B103,loanData[],10,FALSE),DB106),0)</f>
        <v>0</v>
      </c>
      <c r="DD103" s="6">
        <f ca="1">IFERROR(IF(DD$2=1,VLOOKUP($B103,loanData[],10,FALSE),DC106),0)</f>
        <v>0</v>
      </c>
      <c r="DE103" s="6">
        <f ca="1">IFERROR(IF(DE$2=1,VLOOKUP($B103,loanData[],10,FALSE),DD106),0)</f>
        <v>0</v>
      </c>
      <c r="DF103" s="6">
        <f ca="1">IFERROR(IF(DF$2=1,VLOOKUP($B103,loanData[],10,FALSE),DE106),0)</f>
        <v>0</v>
      </c>
      <c r="DG103" s="6">
        <f ca="1">IFERROR(IF(DG$2=1,VLOOKUP($B103,loanData[],10,FALSE),DF106),0)</f>
        <v>0</v>
      </c>
      <c r="DH103" s="6">
        <f ca="1">IFERROR(IF(DH$2=1,VLOOKUP($B103,loanData[],10,FALSE),DG106),0)</f>
        <v>0</v>
      </c>
      <c r="DI103" s="6">
        <f ca="1">IFERROR(IF(DI$2=1,VLOOKUP($B103,loanData[],10,FALSE),DH106),0)</f>
        <v>0</v>
      </c>
      <c r="DJ103" s="6">
        <f ca="1">IFERROR(IF(DJ$2=1,VLOOKUP($B103,loanData[],10,FALSE),DI106),0)</f>
        <v>0</v>
      </c>
      <c r="DK103" s="6">
        <f ca="1">IFERROR(IF(DK$2=1,VLOOKUP($B103,loanData[],10,FALSE),DJ106),0)</f>
        <v>0</v>
      </c>
      <c r="DL103" s="6">
        <f ca="1">IFERROR(IF(DL$2=1,VLOOKUP($B103,loanData[],10,FALSE),DK106),0)</f>
        <v>0</v>
      </c>
      <c r="DM103" s="6">
        <f ca="1">IFERROR(IF(DM$2=1,VLOOKUP($B103,loanData[],10,FALSE),DL106),0)</f>
        <v>0</v>
      </c>
      <c r="DN103" s="6">
        <f ca="1">IFERROR(IF(DN$2=1,VLOOKUP($B103,loanData[],10,FALSE),DM106),0)</f>
        <v>0</v>
      </c>
      <c r="DO103" s="6">
        <f ca="1">IFERROR(IF(DO$2=1,VLOOKUP($B103,loanData[],10,FALSE),DN106),0)</f>
        <v>0</v>
      </c>
      <c r="DP103" s="6">
        <f ca="1">IFERROR(IF(DP$2=1,VLOOKUP($B103,loanData[],10,FALSE),DO106),0)</f>
        <v>0</v>
      </c>
      <c r="DQ103" s="6">
        <f ca="1">IFERROR(IF(DQ$2=1,VLOOKUP($B103,loanData[],10,FALSE),DP106),0)</f>
        <v>0</v>
      </c>
      <c r="DR103" s="6">
        <f ca="1">IFERROR(IF(DR$2=1,VLOOKUP($B103,loanData[],10,FALSE),DQ106),0)</f>
        <v>0</v>
      </c>
      <c r="DS103" s="6">
        <f ca="1">IFERROR(IF(DS$2=1,VLOOKUP($B103,loanData[],10,FALSE),DR106),0)</f>
        <v>0</v>
      </c>
      <c r="DT103" s="6">
        <f ca="1">IFERROR(IF(DT$2=1,VLOOKUP($B103,loanData[],10,FALSE),DS106),0)</f>
        <v>0</v>
      </c>
      <c r="DU103" s="6">
        <f ca="1">IFERROR(IF(DU$2=1,VLOOKUP($B103,loanData[],10,FALSE),DT106),0)</f>
        <v>0</v>
      </c>
      <c r="DV103" s="6">
        <f ca="1">IFERROR(IF(DV$2=1,VLOOKUP($B103,loanData[],10,FALSE),DU106),0)</f>
        <v>0</v>
      </c>
      <c r="DW103" s="6">
        <f ca="1">IFERROR(IF(DW$2=1,VLOOKUP($B103,loanData[],10,FALSE),DV106),0)</f>
        <v>0</v>
      </c>
      <c r="DX103" s="6">
        <f ca="1">IFERROR(IF(DX$2=1,VLOOKUP($B103,loanData[],10,FALSE),DW106),0)</f>
        <v>0</v>
      </c>
      <c r="DY103" s="6">
        <f ca="1">IFERROR(IF(DY$2=1,VLOOKUP($B103,loanData[],10,FALSE),DX106),0)</f>
        <v>0</v>
      </c>
      <c r="DZ103" s="6">
        <f ca="1">IFERROR(IF(DZ$2=1,VLOOKUP($B103,loanData[],10,FALSE),DY106),0)</f>
        <v>0</v>
      </c>
      <c r="EA103" s="6">
        <f ca="1">IFERROR(IF(EA$2=1,VLOOKUP($B103,loanData[],10,FALSE),DZ106),0)</f>
        <v>0</v>
      </c>
      <c r="EB103" s="6">
        <f ca="1">IFERROR(IF(EB$2=1,VLOOKUP($B103,loanData[],10,FALSE),EA106),0)</f>
        <v>0</v>
      </c>
      <c r="EC103" s="6">
        <f ca="1">IFERROR(IF(EC$2=1,VLOOKUP($B103,loanData[],10,FALSE),EB106),0)</f>
        <v>0</v>
      </c>
      <c r="ED103" s="6">
        <f ca="1">IFERROR(IF(ED$2=1,VLOOKUP($B103,loanData[],10,FALSE),EC106),0)</f>
        <v>0</v>
      </c>
      <c r="EE103" s="6">
        <f ca="1">IFERROR(IF(EE$2=1,VLOOKUP($B103,loanData[],10,FALSE),ED106),0)</f>
        <v>0</v>
      </c>
      <c r="EF103" s="6">
        <f ca="1">IFERROR(IF(EF$2=1,VLOOKUP($B103,loanData[],10,FALSE),EE106),0)</f>
        <v>0</v>
      </c>
      <c r="EG103" s="6">
        <f ca="1">IFERROR(IF(EG$2=1,VLOOKUP($B103,loanData[],10,FALSE),EF106),0)</f>
        <v>0</v>
      </c>
      <c r="EH103" s="6">
        <f ca="1">IFERROR(IF(EH$2=1,VLOOKUP($B103,loanData[],10,FALSE),EG106),0)</f>
        <v>0</v>
      </c>
      <c r="EI103" s="6">
        <f ca="1">IFERROR(IF(EI$2=1,VLOOKUP($B103,loanData[],10,FALSE),EH106),0)</f>
        <v>0</v>
      </c>
      <c r="EJ103" s="6">
        <f ca="1">IFERROR(IF(EJ$2=1,VLOOKUP($B103,loanData[],10,FALSE),EI106),0)</f>
        <v>0</v>
      </c>
      <c r="EK103" s="6">
        <f ca="1">IFERROR(IF(EK$2=1,VLOOKUP($B103,loanData[],10,FALSE),EJ106),0)</f>
        <v>0</v>
      </c>
      <c r="EL103" s="6">
        <f ca="1">IFERROR(IF(EL$2=1,VLOOKUP($B103,loanData[],10,FALSE),EK106),0)</f>
        <v>0</v>
      </c>
      <c r="EM103" s="6">
        <f ca="1">IFERROR(IF(EM$2=1,VLOOKUP($B103,loanData[],10,FALSE),EL106),0)</f>
        <v>0</v>
      </c>
      <c r="EN103" s="6">
        <f ca="1">IFERROR(IF(EN$2=1,VLOOKUP($B103,loanData[],10,FALSE),EM106),0)</f>
        <v>0</v>
      </c>
      <c r="EO103" s="6">
        <f ca="1">IFERROR(IF(EO$2=1,VLOOKUP($B103,loanData[],10,FALSE),EN106),0)</f>
        <v>0</v>
      </c>
      <c r="EP103" s="6">
        <f ca="1">IFERROR(IF(EP$2=1,VLOOKUP($B103,loanData[],10,FALSE),EO106),0)</f>
        <v>0</v>
      </c>
      <c r="EQ103" s="6">
        <f ca="1">IFERROR(IF(EQ$2=1,VLOOKUP($B103,loanData[],10,FALSE),EP106),0)</f>
        <v>0</v>
      </c>
      <c r="ER103" s="6">
        <f ca="1">IFERROR(IF(ER$2=1,VLOOKUP($B103,loanData[],10,FALSE),EQ106),0)</f>
        <v>0</v>
      </c>
      <c r="ES103" s="6">
        <f ca="1">IFERROR(IF(ES$2=1,VLOOKUP($B103,loanData[],10,FALSE),ER106),0)</f>
        <v>0</v>
      </c>
      <c r="ET103" s="6">
        <f ca="1">IFERROR(IF(ET$2=1,VLOOKUP($B103,loanData[],10,FALSE),ES106),0)</f>
        <v>0</v>
      </c>
      <c r="EU103" s="6">
        <f ca="1">IFERROR(IF(EU$2=1,VLOOKUP($B103,loanData[],10,FALSE),ET106),0)</f>
        <v>0</v>
      </c>
      <c r="EV103" s="6">
        <f ca="1">IFERROR(IF(EV$2=1,VLOOKUP($B103,loanData[],10,FALSE),EU106),0)</f>
        <v>0</v>
      </c>
      <c r="EW103" s="6">
        <f ca="1">IFERROR(IF(EW$2=1,VLOOKUP($B103,loanData[],10,FALSE),EV106),0)</f>
        <v>0</v>
      </c>
      <c r="EX103" s="6">
        <f ca="1">IFERROR(IF(EX$2=1,VLOOKUP($B103,loanData[],10,FALSE),EW106),0)</f>
        <v>0</v>
      </c>
      <c r="EY103" s="6">
        <f ca="1">IFERROR(IF(EY$2=1,VLOOKUP($B103,loanData[],10,FALSE),EX106),0)</f>
        <v>0</v>
      </c>
      <c r="EZ103" s="6">
        <f ca="1">IFERROR(IF(EZ$2=1,VLOOKUP($B103,loanData[],10,FALSE),EY106),0)</f>
        <v>0</v>
      </c>
      <c r="FA103" s="6">
        <f ca="1">IFERROR(IF(FA$2=1,VLOOKUP($B103,loanData[],10,FALSE),EZ106),0)</f>
        <v>0</v>
      </c>
      <c r="FB103" s="6">
        <f ca="1">IFERROR(IF(FB$2=1,VLOOKUP($B103,loanData[],10,FALSE),FA106),0)</f>
        <v>0</v>
      </c>
      <c r="FC103" s="6">
        <f ca="1">IFERROR(IF(FC$2=1,VLOOKUP($B103,loanData[],10,FALSE),FB106),0)</f>
        <v>0</v>
      </c>
      <c r="FD103" s="6">
        <f ca="1">IFERROR(IF(FD$2=1,VLOOKUP($B103,loanData[],10,FALSE),FC106),0)</f>
        <v>0</v>
      </c>
      <c r="FE103" s="6">
        <f ca="1">IFERROR(IF(FE$2=1,VLOOKUP($B103,loanData[],10,FALSE),FD106),0)</f>
        <v>0</v>
      </c>
      <c r="FF103" s="6">
        <f ca="1">IFERROR(IF(FF$2=1,VLOOKUP($B103,loanData[],10,FALSE),FE106),0)</f>
        <v>0</v>
      </c>
      <c r="FG103" s="6">
        <f ca="1">IFERROR(IF(FG$2=1,VLOOKUP($B103,loanData[],10,FALSE),FF106),0)</f>
        <v>0</v>
      </c>
      <c r="FH103" s="6">
        <f ca="1">IFERROR(IF(FH$2=1,VLOOKUP($B103,loanData[],10,FALSE),FG106),0)</f>
        <v>0</v>
      </c>
      <c r="FI103" s="6">
        <f ca="1">IFERROR(IF(FI$2=1,VLOOKUP($B103,loanData[],10,FALSE),FH106),0)</f>
        <v>0</v>
      </c>
      <c r="FJ103" s="6">
        <f ca="1">IFERROR(IF(FJ$2=1,VLOOKUP($B103,loanData[],10,FALSE),FI106),0)</f>
        <v>0</v>
      </c>
      <c r="FK103" s="6">
        <f ca="1">IFERROR(IF(FK$2=1,VLOOKUP($B103,loanData[],10,FALSE),FJ106),0)</f>
        <v>0</v>
      </c>
      <c r="FL103" s="6">
        <f ca="1">IFERROR(IF(FL$2=1,VLOOKUP($B103,loanData[],10,FALSE),FK106),0)</f>
        <v>0</v>
      </c>
      <c r="FM103" s="6">
        <f ca="1">IFERROR(IF(FM$2=1,VLOOKUP($B103,loanData[],10,FALSE),FL106),0)</f>
        <v>0</v>
      </c>
      <c r="FN103" s="6">
        <f ca="1">IFERROR(IF(FN$2=1,VLOOKUP($B103,loanData[],10,FALSE),FM106),0)</f>
        <v>0</v>
      </c>
      <c r="FO103" s="6">
        <f ca="1">IFERROR(IF(FO$2=1,VLOOKUP($B103,loanData[],10,FALSE),FN106),0)</f>
        <v>0</v>
      </c>
      <c r="FP103" s="6">
        <f ca="1">IFERROR(IF(FP$2=1,VLOOKUP($B103,loanData[],10,FALSE),FO106),0)</f>
        <v>0</v>
      </c>
      <c r="FQ103" s="6">
        <f ca="1">IFERROR(IF(FQ$2=1,VLOOKUP($B103,loanData[],10,FALSE),FP106),0)</f>
        <v>0</v>
      </c>
      <c r="FR103" s="6">
        <f ca="1">IFERROR(IF(FR$2=1,VLOOKUP($B103,loanData[],10,FALSE),FQ106),0)</f>
        <v>0</v>
      </c>
      <c r="FS103" s="6">
        <f ca="1">IFERROR(IF(FS$2=1,VLOOKUP($B103,loanData[],10,FALSE),FR106),0)</f>
        <v>0</v>
      </c>
      <c r="FT103" s="6">
        <f ca="1">IFERROR(IF(FT$2=1,VLOOKUP($B103,loanData[],10,FALSE),FS106),0)</f>
        <v>0</v>
      </c>
      <c r="FU103" s="6">
        <f ca="1">IFERROR(IF(FU$2=1,VLOOKUP($B103,loanData[],10,FALSE),FT106),0)</f>
        <v>0</v>
      </c>
      <c r="FV103" s="6">
        <f ca="1">IFERROR(IF(FV$2=1,VLOOKUP($B103,loanData[],10,FALSE),FU106),0)</f>
        <v>0</v>
      </c>
      <c r="FW103" s="6">
        <f ca="1">IFERROR(IF(FW$2=1,VLOOKUP($B103,loanData[],10,FALSE),FV106),0)</f>
        <v>0</v>
      </c>
      <c r="FX103" s="6">
        <f ca="1">IFERROR(IF(FX$2=1,VLOOKUP($B103,loanData[],10,FALSE),FW106),0)</f>
        <v>0</v>
      </c>
      <c r="FY103" s="6">
        <f ca="1">IFERROR(IF(FY$2=1,VLOOKUP($B103,loanData[],10,FALSE),FX106),0)</f>
        <v>0</v>
      </c>
      <c r="FZ103" s="6">
        <f ca="1">IFERROR(IF(FZ$2=1,VLOOKUP($B103,loanData[],10,FALSE),FY106),0)</f>
        <v>0</v>
      </c>
      <c r="GA103" s="6">
        <f ca="1">IFERROR(IF(GA$2=1,VLOOKUP($B103,loanData[],10,FALSE),FZ106),0)</f>
        <v>0</v>
      </c>
      <c r="GB103" s="6">
        <f ca="1">IFERROR(IF(GB$2=1,VLOOKUP($B103,loanData[],10,FALSE),GA106),0)</f>
        <v>0</v>
      </c>
      <c r="GC103" s="6">
        <f ca="1">IFERROR(IF(GC$2=1,VLOOKUP($B103,loanData[],10,FALSE),GB106),0)</f>
        <v>0</v>
      </c>
      <c r="GD103" s="6">
        <f ca="1">IFERROR(IF(GD$2=1,VLOOKUP($B103,loanData[],10,FALSE),GC106),0)</f>
        <v>0</v>
      </c>
      <c r="GE103" s="6">
        <f ca="1">IFERROR(IF(GE$2=1,VLOOKUP($B103,loanData[],10,FALSE),GD106),0)</f>
        <v>0</v>
      </c>
      <c r="GF103" s="6">
        <f ca="1">IFERROR(IF(GF$2=1,VLOOKUP($B103,loanData[],10,FALSE),GE106),0)</f>
        <v>0</v>
      </c>
      <c r="GG103" s="6">
        <f ca="1">IFERROR(IF(GG$2=1,VLOOKUP($B103,loanData[],10,FALSE),GF106),0)</f>
        <v>0</v>
      </c>
      <c r="GH103" s="6">
        <f ca="1">IFERROR(IF(GH$2=1,VLOOKUP($B103,loanData[],10,FALSE),GG106),0)</f>
        <v>0</v>
      </c>
      <c r="GI103" s="6">
        <f ca="1">IFERROR(IF(GI$2=1,VLOOKUP($B103,loanData[],10,FALSE),GH106),0)</f>
        <v>0</v>
      </c>
      <c r="GJ103" s="6">
        <f ca="1">IFERROR(IF(GJ$2=1,VLOOKUP($B103,loanData[],10,FALSE),GI106),0)</f>
        <v>0</v>
      </c>
      <c r="GK103" s="6">
        <f ca="1">IFERROR(IF(GK$2=1,VLOOKUP($B103,loanData[],10,FALSE),GJ106),0)</f>
        <v>0</v>
      </c>
      <c r="GL103" s="6">
        <f ca="1">IFERROR(IF(GL$2=1,VLOOKUP($B103,loanData[],10,FALSE),GK106),0)</f>
        <v>0</v>
      </c>
      <c r="GM103" s="6">
        <f ca="1">IFERROR(IF(GM$2=1,VLOOKUP($B103,loanData[],10,FALSE),GL106),0)</f>
        <v>0</v>
      </c>
    </row>
    <row r="104" spans="2:195" x14ac:dyDescent="0.25">
      <c r="B104" s="7">
        <f>IFERROR(VLOOKUP($B103,loanData[],2,FALSE),"")</f>
        <v>0</v>
      </c>
      <c r="E104" s="8" t="s">
        <v>6</v>
      </c>
      <c r="F104" s="8"/>
      <c r="G104" s="3">
        <f ca="1">IFERROR(G103*(VLOOKUP($B103,loanData[],7,FALSE)/12),0)</f>
        <v>0</v>
      </c>
      <c r="H104" s="3">
        <f ca="1">IFERROR(H103*(VLOOKUP($B103,loanData[],7,FALSE)/12),0)</f>
        <v>0</v>
      </c>
      <c r="I104" s="3">
        <f ca="1">IFERROR(I103*(VLOOKUP($B103,loanData[],7,FALSE)/12),0)</f>
        <v>0</v>
      </c>
      <c r="J104" s="3">
        <f ca="1">IFERROR(J103*(VLOOKUP($B103,loanData[],7,FALSE)/12),0)</f>
        <v>0</v>
      </c>
      <c r="K104" s="3">
        <f ca="1">IFERROR(K103*(VLOOKUP($B103,loanData[],7,FALSE)/12),0)</f>
        <v>0</v>
      </c>
      <c r="L104" s="3">
        <f ca="1">IFERROR(L103*(VLOOKUP($B103,loanData[],7,FALSE)/12),0)</f>
        <v>0</v>
      </c>
      <c r="M104" s="3">
        <f ca="1">IFERROR(M103*(VLOOKUP($B103,loanData[],7,FALSE)/12),0)</f>
        <v>0</v>
      </c>
      <c r="N104" s="3">
        <f ca="1">IFERROR(N103*(VLOOKUP($B103,loanData[],7,FALSE)/12),0)</f>
        <v>0</v>
      </c>
      <c r="O104" s="3">
        <f ca="1">IFERROR(O103*(VLOOKUP($B103,loanData[],7,FALSE)/12),0)</f>
        <v>0</v>
      </c>
      <c r="P104" s="3">
        <f ca="1">IFERROR(P103*(VLOOKUP($B103,loanData[],7,FALSE)/12),0)</f>
        <v>0</v>
      </c>
      <c r="Q104" s="3">
        <f ca="1">IFERROR(Q103*(VLOOKUP($B103,loanData[],7,FALSE)/12),0)</f>
        <v>0</v>
      </c>
      <c r="R104" s="3">
        <f ca="1">IFERROR(R103*(VLOOKUP($B103,loanData[],7,FALSE)/12),0)</f>
        <v>0</v>
      </c>
      <c r="S104" s="3">
        <f ca="1">IFERROR(S103*(VLOOKUP($B103,loanData[],7,FALSE)/12),0)</f>
        <v>0</v>
      </c>
      <c r="T104" s="3">
        <f ca="1">IFERROR(T103*(VLOOKUP($B103,loanData[],7,FALSE)/12),0)</f>
        <v>0</v>
      </c>
      <c r="U104" s="3">
        <f ca="1">IFERROR(U103*(VLOOKUP($B103,loanData[],7,FALSE)/12),0)</f>
        <v>0</v>
      </c>
      <c r="V104" s="3">
        <f ca="1">IFERROR(V103*(VLOOKUP($B103,loanData[],7,FALSE)/12),0)</f>
        <v>0</v>
      </c>
      <c r="W104" s="3">
        <f ca="1">IFERROR(W103*(VLOOKUP($B103,loanData[],7,FALSE)/12),0)</f>
        <v>0</v>
      </c>
      <c r="X104" s="3">
        <f ca="1">IFERROR(X103*(VLOOKUP($B103,loanData[],7,FALSE)/12),0)</f>
        <v>0</v>
      </c>
      <c r="Y104" s="3">
        <f ca="1">IFERROR(Y103*(VLOOKUP($B103,loanData[],7,FALSE)/12),0)</f>
        <v>0</v>
      </c>
      <c r="Z104" s="3">
        <f ca="1">IFERROR(Z103*(VLOOKUP($B103,loanData[],7,FALSE)/12),0)</f>
        <v>0</v>
      </c>
      <c r="AA104" s="3">
        <f ca="1">IFERROR(AA103*(VLOOKUP($B103,loanData[],7,FALSE)/12),0)</f>
        <v>0</v>
      </c>
      <c r="AB104" s="3">
        <f ca="1">IFERROR(AB103*(VLOOKUP($B103,loanData[],7,FALSE)/12),0)</f>
        <v>0</v>
      </c>
      <c r="AC104" s="3">
        <f ca="1">IFERROR(AC103*(VLOOKUP($B103,loanData[],7,FALSE)/12),0)</f>
        <v>0</v>
      </c>
      <c r="AD104" s="3">
        <f ca="1">IFERROR(AD103*(VLOOKUP($B103,loanData[],7,FALSE)/12),0)</f>
        <v>0</v>
      </c>
      <c r="AE104" s="3">
        <f ca="1">IFERROR(AE103*(VLOOKUP($B103,loanData[],7,FALSE)/12),0)</f>
        <v>0</v>
      </c>
      <c r="AF104" s="3">
        <f ca="1">IFERROR(AF103*(VLOOKUP($B103,loanData[],7,FALSE)/12),0)</f>
        <v>0</v>
      </c>
      <c r="AG104" s="3">
        <f ca="1">IFERROR(AG103*(VLOOKUP($B103,loanData[],7,FALSE)/12),0)</f>
        <v>0</v>
      </c>
      <c r="AH104" s="3">
        <f ca="1">IFERROR(AH103*(VLOOKUP($B103,loanData[],7,FALSE)/12),0)</f>
        <v>0</v>
      </c>
      <c r="AI104" s="3">
        <f ca="1">IFERROR(AI103*(VLOOKUP($B103,loanData[],7,FALSE)/12),0)</f>
        <v>0</v>
      </c>
      <c r="AJ104" s="3">
        <f ca="1">IFERROR(AJ103*(VLOOKUP($B103,loanData[],7,FALSE)/12),0)</f>
        <v>0</v>
      </c>
      <c r="AK104" s="3">
        <f ca="1">IFERROR(AK103*(VLOOKUP($B103,loanData[],7,FALSE)/12),0)</f>
        <v>0</v>
      </c>
      <c r="AL104" s="3">
        <f ca="1">IFERROR(AL103*(VLOOKUP($B103,loanData[],7,FALSE)/12),0)</f>
        <v>0</v>
      </c>
      <c r="AM104" s="3">
        <f ca="1">IFERROR(AM103*(VLOOKUP($B103,loanData[],7,FALSE)/12),0)</f>
        <v>0</v>
      </c>
      <c r="AN104" s="3">
        <f ca="1">IFERROR(AN103*(VLOOKUP($B103,loanData[],7,FALSE)/12),0)</f>
        <v>0</v>
      </c>
      <c r="AO104" s="3">
        <f ca="1">IFERROR(AO103*(VLOOKUP($B103,loanData[],7,FALSE)/12),0)</f>
        <v>0</v>
      </c>
      <c r="AP104" s="3">
        <f ca="1">IFERROR(AP103*(VLOOKUP($B103,loanData[],7,FALSE)/12),0)</f>
        <v>0</v>
      </c>
      <c r="AQ104" s="3">
        <f ca="1">IFERROR(AQ103*(VLOOKUP($B103,loanData[],7,FALSE)/12),0)</f>
        <v>0</v>
      </c>
      <c r="AR104" s="3">
        <f ca="1">IFERROR(AR103*(VLOOKUP($B103,loanData[],7,FALSE)/12),0)</f>
        <v>0</v>
      </c>
      <c r="AS104" s="3">
        <f ca="1">IFERROR(AS103*(VLOOKUP($B103,loanData[],7,FALSE)/12),0)</f>
        <v>0</v>
      </c>
      <c r="AT104" s="3">
        <f ca="1">IFERROR(AT103*(VLOOKUP($B103,loanData[],7,FALSE)/12),0)</f>
        <v>0</v>
      </c>
      <c r="AU104" s="3">
        <f ca="1">IFERROR(AU103*(VLOOKUP($B103,loanData[],7,FALSE)/12),0)</f>
        <v>0</v>
      </c>
      <c r="AV104" s="3">
        <f ca="1">IFERROR(AV103*(VLOOKUP($B103,loanData[],7,FALSE)/12),0)</f>
        <v>0</v>
      </c>
      <c r="AW104" s="3">
        <f ca="1">IFERROR(AW103*(VLOOKUP($B103,loanData[],7,FALSE)/12),0)</f>
        <v>0</v>
      </c>
      <c r="AX104" s="3">
        <f ca="1">IFERROR(AX103*(VLOOKUP($B103,loanData[],7,FALSE)/12),0)</f>
        <v>0</v>
      </c>
      <c r="AY104" s="3">
        <f ca="1">IFERROR(AY103*(VLOOKUP($B103,loanData[],7,FALSE)/12),0)</f>
        <v>0</v>
      </c>
      <c r="AZ104" s="3">
        <f ca="1">IFERROR(AZ103*(VLOOKUP($B103,loanData[],7,FALSE)/12),0)</f>
        <v>0</v>
      </c>
      <c r="BA104" s="3">
        <f ca="1">IFERROR(BA103*(VLOOKUP($B103,loanData[],7,FALSE)/12),0)</f>
        <v>0</v>
      </c>
      <c r="BB104" s="3">
        <f ca="1">IFERROR(BB103*(VLOOKUP($B103,loanData[],7,FALSE)/12),0)</f>
        <v>0</v>
      </c>
      <c r="BC104" s="3">
        <f ca="1">IFERROR(BC103*(VLOOKUP($B103,loanData[],7,FALSE)/12),0)</f>
        <v>0</v>
      </c>
      <c r="BD104" s="3">
        <f ca="1">IFERROR(BD103*(VLOOKUP($B103,loanData[],7,FALSE)/12),0)</f>
        <v>0</v>
      </c>
      <c r="BE104" s="3">
        <f ca="1">IFERROR(BE103*(VLOOKUP($B103,loanData[],7,FALSE)/12),0)</f>
        <v>0</v>
      </c>
      <c r="BF104" s="3">
        <f ca="1">IFERROR(BF103*(VLOOKUP($B103,loanData[],7,FALSE)/12),0)</f>
        <v>0</v>
      </c>
      <c r="BG104" s="3">
        <f ca="1">IFERROR(BG103*(VLOOKUP($B103,loanData[],7,FALSE)/12),0)</f>
        <v>0</v>
      </c>
      <c r="BH104" s="3">
        <f ca="1">IFERROR(BH103*(VLOOKUP($B103,loanData[],7,FALSE)/12),0)</f>
        <v>0</v>
      </c>
      <c r="BI104" s="3">
        <f ca="1">IFERROR(BI103*(VLOOKUP($B103,loanData[],7,FALSE)/12),0)</f>
        <v>0</v>
      </c>
      <c r="BJ104" s="3">
        <f ca="1">IFERROR(BJ103*(VLOOKUP($B103,loanData[],7,FALSE)/12),0)</f>
        <v>0</v>
      </c>
      <c r="BK104" s="3">
        <f ca="1">IFERROR(BK103*(VLOOKUP($B103,loanData[],7,FALSE)/12),0)</f>
        <v>0</v>
      </c>
      <c r="BL104" s="3">
        <f ca="1">IFERROR(BL103*(VLOOKUP($B103,loanData[],7,FALSE)/12),0)</f>
        <v>0</v>
      </c>
      <c r="BM104" s="3">
        <f ca="1">IFERROR(BM103*(VLOOKUP($B103,loanData[],7,FALSE)/12),0)</f>
        <v>0</v>
      </c>
      <c r="BN104" s="3">
        <f ca="1">IFERROR(BN103*(VLOOKUP($B103,loanData[],7,FALSE)/12),0)</f>
        <v>0</v>
      </c>
      <c r="BO104" s="3">
        <f ca="1">IFERROR(BO103*(VLOOKUP($B103,loanData[],7,FALSE)/12),0)</f>
        <v>0</v>
      </c>
      <c r="BP104" s="3">
        <f ca="1">IFERROR(BP103*(VLOOKUP($B103,loanData[],7,FALSE)/12),0)</f>
        <v>0</v>
      </c>
      <c r="BQ104" s="3">
        <f ca="1">IFERROR(BQ103*(VLOOKUP($B103,loanData[],7,FALSE)/12),0)</f>
        <v>0</v>
      </c>
      <c r="BR104" s="3">
        <f ca="1">IFERROR(BR103*(VLOOKUP($B103,loanData[],7,FALSE)/12),0)</f>
        <v>0</v>
      </c>
      <c r="BS104" s="3">
        <f ca="1">IFERROR(BS103*(VLOOKUP($B103,loanData[],7,FALSE)/12),0)</f>
        <v>0</v>
      </c>
      <c r="BT104" s="3">
        <f ca="1">IFERROR(BT103*(VLOOKUP($B103,loanData[],7,FALSE)/12),0)</f>
        <v>0</v>
      </c>
      <c r="BU104" s="3">
        <f ca="1">IFERROR(BU103*(VLOOKUP($B103,loanData[],7,FALSE)/12),0)</f>
        <v>0</v>
      </c>
      <c r="BV104" s="3">
        <f ca="1">IFERROR(BV103*(VLOOKUP($B103,loanData[],7,FALSE)/12),0)</f>
        <v>0</v>
      </c>
      <c r="BW104" s="3">
        <f ca="1">IFERROR(BW103*(VLOOKUP($B103,loanData[],7,FALSE)/12),0)</f>
        <v>0</v>
      </c>
      <c r="BX104" s="3">
        <f ca="1">IFERROR(BX103*(VLOOKUP($B103,loanData[],7,FALSE)/12),0)</f>
        <v>0</v>
      </c>
      <c r="BY104" s="3">
        <f ca="1">IFERROR(BY103*(VLOOKUP($B103,loanData[],7,FALSE)/12),0)</f>
        <v>0</v>
      </c>
      <c r="BZ104" s="3">
        <f ca="1">IFERROR(BZ103*(VLOOKUP($B103,loanData[],7,FALSE)/12),0)</f>
        <v>0</v>
      </c>
      <c r="CA104" s="3">
        <f ca="1">IFERROR(CA103*(VLOOKUP($B103,loanData[],7,FALSE)/12),0)</f>
        <v>0</v>
      </c>
      <c r="CB104" s="3">
        <f ca="1">IFERROR(CB103*(VLOOKUP($B103,loanData[],7,FALSE)/12),0)</f>
        <v>0</v>
      </c>
      <c r="CC104" s="3">
        <f ca="1">IFERROR(CC103*(VLOOKUP($B103,loanData[],7,FALSE)/12),0)</f>
        <v>0</v>
      </c>
      <c r="CD104" s="3">
        <f ca="1">IFERROR(CD103*(VLOOKUP($B103,loanData[],7,FALSE)/12),0)</f>
        <v>0</v>
      </c>
      <c r="CE104" s="3">
        <f ca="1">IFERROR(CE103*(VLOOKUP($B103,loanData[],7,FALSE)/12),0)</f>
        <v>0</v>
      </c>
      <c r="CF104" s="3">
        <f ca="1">IFERROR(CF103*(VLOOKUP($B103,loanData[],7,FALSE)/12),0)</f>
        <v>0</v>
      </c>
      <c r="CG104" s="3">
        <f ca="1">IFERROR(CG103*(VLOOKUP($B103,loanData[],7,FALSE)/12),0)</f>
        <v>0</v>
      </c>
      <c r="CH104" s="3">
        <f ca="1">IFERROR(CH103*(VLOOKUP($B103,loanData[],7,FALSE)/12),0)</f>
        <v>0</v>
      </c>
      <c r="CI104" s="3">
        <f ca="1">IFERROR(CI103*(VLOOKUP($B103,loanData[],7,FALSE)/12),0)</f>
        <v>0</v>
      </c>
      <c r="CJ104" s="3">
        <f ca="1">IFERROR(CJ103*(VLOOKUP($B103,loanData[],7,FALSE)/12),0)</f>
        <v>0</v>
      </c>
      <c r="CK104" s="3">
        <f ca="1">IFERROR(CK103*(VLOOKUP($B103,loanData[],7,FALSE)/12),0)</f>
        <v>0</v>
      </c>
      <c r="CL104" s="3">
        <f ca="1">IFERROR(CL103*(VLOOKUP($B103,loanData[],7,FALSE)/12),0)</f>
        <v>0</v>
      </c>
      <c r="CM104" s="3">
        <f ca="1">IFERROR(CM103*(VLOOKUP($B103,loanData[],7,FALSE)/12),0)</f>
        <v>0</v>
      </c>
      <c r="CN104" s="3">
        <f ca="1">IFERROR(CN103*(VLOOKUP($B103,loanData[],7,FALSE)/12),0)</f>
        <v>0</v>
      </c>
      <c r="CO104" s="3">
        <f ca="1">IFERROR(CO103*(VLOOKUP($B103,loanData[],7,FALSE)/12),0)</f>
        <v>0</v>
      </c>
      <c r="CP104" s="3">
        <f ca="1">IFERROR(CP103*(VLOOKUP($B103,loanData[],7,FALSE)/12),0)</f>
        <v>0</v>
      </c>
      <c r="CQ104" s="3">
        <f ca="1">IFERROR(CQ103*(VLOOKUP($B103,loanData[],7,FALSE)/12),0)</f>
        <v>0</v>
      </c>
      <c r="CR104" s="3">
        <f ca="1">IFERROR(CR103*(VLOOKUP($B103,loanData[],7,FALSE)/12),0)</f>
        <v>0</v>
      </c>
      <c r="CS104" s="3">
        <f ca="1">IFERROR(CS103*(VLOOKUP($B103,loanData[],7,FALSE)/12),0)</f>
        <v>0</v>
      </c>
      <c r="CT104" s="3">
        <f ca="1">IFERROR(CT103*(VLOOKUP($B103,loanData[],7,FALSE)/12),0)</f>
        <v>0</v>
      </c>
      <c r="CU104" s="3">
        <f ca="1">IFERROR(CU103*(VLOOKUP($B103,loanData[],7,FALSE)/12),0)</f>
        <v>0</v>
      </c>
      <c r="CV104" s="3">
        <f ca="1">IFERROR(CV103*(VLOOKUP($B103,loanData[],7,FALSE)/12),0)</f>
        <v>0</v>
      </c>
      <c r="CW104" s="3">
        <f ca="1">IFERROR(CW103*(VLOOKUP($B103,loanData[],7,FALSE)/12),0)</f>
        <v>0</v>
      </c>
      <c r="CX104" s="3">
        <f ca="1">IFERROR(CX103*(VLOOKUP($B103,loanData[],7,FALSE)/12),0)</f>
        <v>0</v>
      </c>
      <c r="CY104" s="3">
        <f ca="1">IFERROR(CY103*(VLOOKUP($B103,loanData[],7,FALSE)/12),0)</f>
        <v>0</v>
      </c>
      <c r="CZ104" s="3">
        <f ca="1">IFERROR(CZ103*(VLOOKUP($B103,loanData[],7,FALSE)/12),0)</f>
        <v>0</v>
      </c>
      <c r="DA104" s="3">
        <f ca="1">IFERROR(DA103*(VLOOKUP($B103,loanData[],7,FALSE)/12),0)</f>
        <v>0</v>
      </c>
      <c r="DB104" s="3">
        <f ca="1">IFERROR(DB103*(VLOOKUP($B103,loanData[],7,FALSE)/12),0)</f>
        <v>0</v>
      </c>
      <c r="DC104" s="3">
        <f ca="1">IFERROR(DC103*(VLOOKUP($B103,loanData[],7,FALSE)/12),0)</f>
        <v>0</v>
      </c>
      <c r="DD104" s="3">
        <f ca="1">IFERROR(DD103*(VLOOKUP($B103,loanData[],7,FALSE)/12),0)</f>
        <v>0</v>
      </c>
      <c r="DE104" s="3">
        <f ca="1">IFERROR(DE103*(VLOOKUP($B103,loanData[],7,FALSE)/12),0)</f>
        <v>0</v>
      </c>
      <c r="DF104" s="3">
        <f ca="1">IFERROR(DF103*(VLOOKUP($B103,loanData[],7,FALSE)/12),0)</f>
        <v>0</v>
      </c>
      <c r="DG104" s="3">
        <f ca="1">IFERROR(DG103*(VLOOKUP($B103,loanData[],7,FALSE)/12),0)</f>
        <v>0</v>
      </c>
      <c r="DH104" s="3">
        <f ca="1">IFERROR(DH103*(VLOOKUP($B103,loanData[],7,FALSE)/12),0)</f>
        <v>0</v>
      </c>
      <c r="DI104" s="3">
        <f ca="1">IFERROR(DI103*(VLOOKUP($B103,loanData[],7,FALSE)/12),0)</f>
        <v>0</v>
      </c>
      <c r="DJ104" s="3">
        <f ca="1">IFERROR(DJ103*(VLOOKUP($B103,loanData[],7,FALSE)/12),0)</f>
        <v>0</v>
      </c>
      <c r="DK104" s="3">
        <f ca="1">IFERROR(DK103*(VLOOKUP($B103,loanData[],7,FALSE)/12),0)</f>
        <v>0</v>
      </c>
      <c r="DL104" s="3">
        <f ca="1">IFERROR(DL103*(VLOOKUP($B103,loanData[],7,FALSE)/12),0)</f>
        <v>0</v>
      </c>
      <c r="DM104" s="3">
        <f ca="1">IFERROR(DM103*(VLOOKUP($B103,loanData[],7,FALSE)/12),0)</f>
        <v>0</v>
      </c>
      <c r="DN104" s="3">
        <f ca="1">IFERROR(DN103*(VLOOKUP($B103,loanData[],7,FALSE)/12),0)</f>
        <v>0</v>
      </c>
      <c r="DO104" s="3">
        <f ca="1">IFERROR(DO103*(VLOOKUP($B103,loanData[],7,FALSE)/12),0)</f>
        <v>0</v>
      </c>
      <c r="DP104" s="3">
        <f ca="1">IFERROR(DP103*(VLOOKUP($B103,loanData[],7,FALSE)/12),0)</f>
        <v>0</v>
      </c>
      <c r="DQ104" s="3">
        <f ca="1">IFERROR(DQ103*(VLOOKUP($B103,loanData[],7,FALSE)/12),0)</f>
        <v>0</v>
      </c>
      <c r="DR104" s="3">
        <f ca="1">IFERROR(DR103*(VLOOKUP($B103,loanData[],7,FALSE)/12),0)</f>
        <v>0</v>
      </c>
      <c r="DS104" s="3">
        <f ca="1">IFERROR(DS103*(VLOOKUP($B103,loanData[],7,FALSE)/12),0)</f>
        <v>0</v>
      </c>
      <c r="DT104" s="3">
        <f ca="1">IFERROR(DT103*(VLOOKUP($B103,loanData[],7,FALSE)/12),0)</f>
        <v>0</v>
      </c>
      <c r="DU104" s="3">
        <f ca="1">IFERROR(DU103*(VLOOKUP($B103,loanData[],7,FALSE)/12),0)</f>
        <v>0</v>
      </c>
      <c r="DV104" s="3">
        <f ca="1">IFERROR(DV103*(VLOOKUP($B103,loanData[],7,FALSE)/12),0)</f>
        <v>0</v>
      </c>
      <c r="DW104" s="3">
        <f ca="1">IFERROR(DW103*(VLOOKUP($B103,loanData[],7,FALSE)/12),0)</f>
        <v>0</v>
      </c>
      <c r="DX104" s="3">
        <f ca="1">IFERROR(DX103*(VLOOKUP($B103,loanData[],7,FALSE)/12),0)</f>
        <v>0</v>
      </c>
      <c r="DY104" s="3">
        <f ca="1">IFERROR(DY103*(VLOOKUP($B103,loanData[],7,FALSE)/12),0)</f>
        <v>0</v>
      </c>
      <c r="DZ104" s="3">
        <f ca="1">IFERROR(DZ103*(VLOOKUP($B103,loanData[],7,FALSE)/12),0)</f>
        <v>0</v>
      </c>
      <c r="EA104" s="3">
        <f ca="1">IFERROR(EA103*(VLOOKUP($B103,loanData[],7,FALSE)/12),0)</f>
        <v>0</v>
      </c>
      <c r="EB104" s="3">
        <f ca="1">IFERROR(EB103*(VLOOKUP($B103,loanData[],7,FALSE)/12),0)</f>
        <v>0</v>
      </c>
      <c r="EC104" s="3">
        <f ca="1">IFERROR(EC103*(VLOOKUP($B103,loanData[],7,FALSE)/12),0)</f>
        <v>0</v>
      </c>
      <c r="ED104" s="3">
        <f ca="1">IFERROR(ED103*(VLOOKUP($B103,loanData[],7,FALSE)/12),0)</f>
        <v>0</v>
      </c>
      <c r="EE104" s="3">
        <f ca="1">IFERROR(EE103*(VLOOKUP($B103,loanData[],7,FALSE)/12),0)</f>
        <v>0</v>
      </c>
      <c r="EF104" s="3">
        <f ca="1">IFERROR(EF103*(VLOOKUP($B103,loanData[],7,FALSE)/12),0)</f>
        <v>0</v>
      </c>
      <c r="EG104" s="3">
        <f ca="1">IFERROR(EG103*(VLOOKUP($B103,loanData[],7,FALSE)/12),0)</f>
        <v>0</v>
      </c>
      <c r="EH104" s="3">
        <f ca="1">IFERROR(EH103*(VLOOKUP($B103,loanData[],7,FALSE)/12),0)</f>
        <v>0</v>
      </c>
      <c r="EI104" s="3">
        <f ca="1">IFERROR(EI103*(VLOOKUP($B103,loanData[],7,FALSE)/12),0)</f>
        <v>0</v>
      </c>
      <c r="EJ104" s="3">
        <f ca="1">IFERROR(EJ103*(VLOOKUP($B103,loanData[],7,FALSE)/12),0)</f>
        <v>0</v>
      </c>
      <c r="EK104" s="3">
        <f ca="1">IFERROR(EK103*(VLOOKUP($B103,loanData[],7,FALSE)/12),0)</f>
        <v>0</v>
      </c>
      <c r="EL104" s="3">
        <f ca="1">IFERROR(EL103*(VLOOKUP($B103,loanData[],7,FALSE)/12),0)</f>
        <v>0</v>
      </c>
      <c r="EM104" s="3">
        <f ca="1">IFERROR(EM103*(VLOOKUP($B103,loanData[],7,FALSE)/12),0)</f>
        <v>0</v>
      </c>
      <c r="EN104" s="3">
        <f ca="1">IFERROR(EN103*(VLOOKUP($B103,loanData[],7,FALSE)/12),0)</f>
        <v>0</v>
      </c>
      <c r="EO104" s="3">
        <f ca="1">IFERROR(EO103*(VLOOKUP($B103,loanData[],7,FALSE)/12),0)</f>
        <v>0</v>
      </c>
      <c r="EP104" s="3">
        <f ca="1">IFERROR(EP103*(VLOOKUP($B103,loanData[],7,FALSE)/12),0)</f>
        <v>0</v>
      </c>
      <c r="EQ104" s="3">
        <f ca="1">IFERROR(EQ103*(VLOOKUP($B103,loanData[],7,FALSE)/12),0)</f>
        <v>0</v>
      </c>
      <c r="ER104" s="3">
        <f ca="1">IFERROR(ER103*(VLOOKUP($B103,loanData[],7,FALSE)/12),0)</f>
        <v>0</v>
      </c>
      <c r="ES104" s="3">
        <f ca="1">IFERROR(ES103*(VLOOKUP($B103,loanData[],7,FALSE)/12),0)</f>
        <v>0</v>
      </c>
      <c r="ET104" s="3">
        <f ca="1">IFERROR(ET103*(VLOOKUP($B103,loanData[],7,FALSE)/12),0)</f>
        <v>0</v>
      </c>
      <c r="EU104" s="3">
        <f ca="1">IFERROR(EU103*(VLOOKUP($B103,loanData[],7,FALSE)/12),0)</f>
        <v>0</v>
      </c>
      <c r="EV104" s="3">
        <f ca="1">IFERROR(EV103*(VLOOKUP($B103,loanData[],7,FALSE)/12),0)</f>
        <v>0</v>
      </c>
      <c r="EW104" s="3">
        <f ca="1">IFERROR(EW103*(VLOOKUP($B103,loanData[],7,FALSE)/12),0)</f>
        <v>0</v>
      </c>
      <c r="EX104" s="3">
        <f ca="1">IFERROR(EX103*(VLOOKUP($B103,loanData[],7,FALSE)/12),0)</f>
        <v>0</v>
      </c>
      <c r="EY104" s="3">
        <f ca="1">IFERROR(EY103*(VLOOKUP($B103,loanData[],7,FALSE)/12),0)</f>
        <v>0</v>
      </c>
      <c r="EZ104" s="3">
        <f ca="1">IFERROR(EZ103*(VLOOKUP($B103,loanData[],7,FALSE)/12),0)</f>
        <v>0</v>
      </c>
      <c r="FA104" s="3">
        <f ca="1">IFERROR(FA103*(VLOOKUP($B103,loanData[],7,FALSE)/12),0)</f>
        <v>0</v>
      </c>
      <c r="FB104" s="3">
        <f ca="1">IFERROR(FB103*(VLOOKUP($B103,loanData[],7,FALSE)/12),0)</f>
        <v>0</v>
      </c>
      <c r="FC104" s="3">
        <f ca="1">IFERROR(FC103*(VLOOKUP($B103,loanData[],7,FALSE)/12),0)</f>
        <v>0</v>
      </c>
      <c r="FD104" s="3">
        <f ca="1">IFERROR(FD103*(VLOOKUP($B103,loanData[],7,FALSE)/12),0)</f>
        <v>0</v>
      </c>
      <c r="FE104" s="3">
        <f ca="1">IFERROR(FE103*(VLOOKUP($B103,loanData[],7,FALSE)/12),0)</f>
        <v>0</v>
      </c>
      <c r="FF104" s="3">
        <f ca="1">IFERROR(FF103*(VLOOKUP($B103,loanData[],7,FALSE)/12),0)</f>
        <v>0</v>
      </c>
      <c r="FG104" s="3">
        <f ca="1">IFERROR(FG103*(VLOOKUP($B103,loanData[],7,FALSE)/12),0)</f>
        <v>0</v>
      </c>
      <c r="FH104" s="3">
        <f ca="1">IFERROR(FH103*(VLOOKUP($B103,loanData[],7,FALSE)/12),0)</f>
        <v>0</v>
      </c>
      <c r="FI104" s="3">
        <f ca="1">IFERROR(FI103*(VLOOKUP($B103,loanData[],7,FALSE)/12),0)</f>
        <v>0</v>
      </c>
      <c r="FJ104" s="3">
        <f ca="1">IFERROR(FJ103*(VLOOKUP($B103,loanData[],7,FALSE)/12),0)</f>
        <v>0</v>
      </c>
      <c r="FK104" s="3">
        <f ca="1">IFERROR(FK103*(VLOOKUP($B103,loanData[],7,FALSE)/12),0)</f>
        <v>0</v>
      </c>
      <c r="FL104" s="3">
        <f ca="1">IFERROR(FL103*(VLOOKUP($B103,loanData[],7,FALSE)/12),0)</f>
        <v>0</v>
      </c>
      <c r="FM104" s="3">
        <f ca="1">IFERROR(FM103*(VLOOKUP($B103,loanData[],7,FALSE)/12),0)</f>
        <v>0</v>
      </c>
      <c r="FN104" s="3">
        <f ca="1">IFERROR(FN103*(VLOOKUP($B103,loanData[],7,FALSE)/12),0)</f>
        <v>0</v>
      </c>
      <c r="FO104" s="3">
        <f ca="1">IFERROR(FO103*(VLOOKUP($B103,loanData[],7,FALSE)/12),0)</f>
        <v>0</v>
      </c>
      <c r="FP104" s="3">
        <f ca="1">IFERROR(FP103*(VLOOKUP($B103,loanData[],7,FALSE)/12),0)</f>
        <v>0</v>
      </c>
      <c r="FQ104" s="3">
        <f ca="1">IFERROR(FQ103*(VLOOKUP($B103,loanData[],7,FALSE)/12),0)</f>
        <v>0</v>
      </c>
      <c r="FR104" s="3">
        <f ca="1">IFERROR(FR103*(VLOOKUP($B103,loanData[],7,FALSE)/12),0)</f>
        <v>0</v>
      </c>
      <c r="FS104" s="3">
        <f ca="1">IFERROR(FS103*(VLOOKUP($B103,loanData[],7,FALSE)/12),0)</f>
        <v>0</v>
      </c>
      <c r="FT104" s="3">
        <f ca="1">IFERROR(FT103*(VLOOKUP($B103,loanData[],7,FALSE)/12),0)</f>
        <v>0</v>
      </c>
      <c r="FU104" s="3">
        <f ca="1">IFERROR(FU103*(VLOOKUP($B103,loanData[],7,FALSE)/12),0)</f>
        <v>0</v>
      </c>
      <c r="FV104" s="3">
        <f ca="1">IFERROR(FV103*(VLOOKUP($B103,loanData[],7,FALSE)/12),0)</f>
        <v>0</v>
      </c>
      <c r="FW104" s="3">
        <f ca="1">IFERROR(FW103*(VLOOKUP($B103,loanData[],7,FALSE)/12),0)</f>
        <v>0</v>
      </c>
      <c r="FX104" s="3">
        <f ca="1">IFERROR(FX103*(VLOOKUP($B103,loanData[],7,FALSE)/12),0)</f>
        <v>0</v>
      </c>
      <c r="FY104" s="3">
        <f ca="1">IFERROR(FY103*(VLOOKUP($B103,loanData[],7,FALSE)/12),0)</f>
        <v>0</v>
      </c>
      <c r="FZ104" s="3">
        <f ca="1">IFERROR(FZ103*(VLOOKUP($B103,loanData[],7,FALSE)/12),0)</f>
        <v>0</v>
      </c>
      <c r="GA104" s="3">
        <f ca="1">IFERROR(GA103*(VLOOKUP($B103,loanData[],7,FALSE)/12),0)</f>
        <v>0</v>
      </c>
      <c r="GB104" s="3">
        <f ca="1">IFERROR(GB103*(VLOOKUP($B103,loanData[],7,FALSE)/12),0)</f>
        <v>0</v>
      </c>
      <c r="GC104" s="3">
        <f ca="1">IFERROR(GC103*(VLOOKUP($B103,loanData[],7,FALSE)/12),0)</f>
        <v>0</v>
      </c>
      <c r="GD104" s="3">
        <f ca="1">IFERROR(GD103*(VLOOKUP($B103,loanData[],7,FALSE)/12),0)</f>
        <v>0</v>
      </c>
      <c r="GE104" s="3">
        <f ca="1">IFERROR(GE103*(VLOOKUP($B103,loanData[],7,FALSE)/12),0)</f>
        <v>0</v>
      </c>
      <c r="GF104" s="3">
        <f ca="1">IFERROR(GF103*(VLOOKUP($B103,loanData[],7,FALSE)/12),0)</f>
        <v>0</v>
      </c>
      <c r="GG104" s="3">
        <f ca="1">IFERROR(GG103*(VLOOKUP($B103,loanData[],7,FALSE)/12),0)</f>
        <v>0</v>
      </c>
      <c r="GH104" s="3">
        <f ca="1">IFERROR(GH103*(VLOOKUP($B103,loanData[],7,FALSE)/12),0)</f>
        <v>0</v>
      </c>
      <c r="GI104" s="3">
        <f ca="1">IFERROR(GI103*(VLOOKUP($B103,loanData[],7,FALSE)/12),0)</f>
        <v>0</v>
      </c>
      <c r="GJ104" s="3">
        <f ca="1">IFERROR(GJ103*(VLOOKUP($B103,loanData[],7,FALSE)/12),0)</f>
        <v>0</v>
      </c>
      <c r="GK104" s="3">
        <f ca="1">IFERROR(GK103*(VLOOKUP($B103,loanData[],7,FALSE)/12),0)</f>
        <v>0</v>
      </c>
      <c r="GL104" s="3">
        <f ca="1">IFERROR(GL103*(VLOOKUP($B103,loanData[],7,FALSE)/12),0)</f>
        <v>0</v>
      </c>
      <c r="GM104" s="3">
        <f ca="1">IFERROR(GM103*(VLOOKUP($B103,loanData[],7,FALSE)/12),0)</f>
        <v>0</v>
      </c>
    </row>
    <row r="105" spans="2:195" x14ac:dyDescent="0.25">
      <c r="B105" s="7">
        <f>IFERROR(VLOOKUP($B103,loanData[],3,FALSE),"")</f>
        <v>0</v>
      </c>
      <c r="E105" s="9" t="s">
        <v>11</v>
      </c>
      <c r="F105" s="9"/>
      <c r="G105" s="18">
        <f t="shared" ref="G105" ca="1" si="2684">IF(AND(G99&lt;&gt;G$7,G99&lt;&gt;0,SUM(G93,G99)&lt;&gt;G$7),G$7-G99,IF(AND(SUM(G103:G104,G$7)&lt;0,G100=0),-SUM(G103:G104),IF(F100=0,G$7,0)))</f>
        <v>0</v>
      </c>
      <c r="H105" s="18">
        <f t="shared" ref="H105" ca="1" si="2685">IF(AND(H99&lt;&gt;H$7,H99&lt;&gt;0,SUM(H93,H99)&lt;&gt;H$7),H$7-H99,IF(AND(SUM(H103:H104,H$7)&lt;0,H100=0),-SUM(H103:H104),IF(G100=0,H$7,0)))</f>
        <v>0</v>
      </c>
      <c r="I105" s="18">
        <f t="shared" ref="I105" ca="1" si="2686">IF(AND(I99&lt;&gt;I$7,I99&lt;&gt;0,SUM(I93,I99)&lt;&gt;I$7),I$7-I99,IF(AND(SUM(I103:I104,I$7)&lt;0,I100=0),-SUM(I103:I104),IF(H100=0,I$7,0)))</f>
        <v>0</v>
      </c>
      <c r="J105" s="18">
        <f t="shared" ref="J105" ca="1" si="2687">IF(AND(J99&lt;&gt;J$7,J99&lt;&gt;0,SUM(J93,J99)&lt;&gt;J$7),J$7-J99,IF(AND(SUM(J103:J104,J$7)&lt;0,J100=0),-SUM(J103:J104),IF(I100=0,J$7,0)))</f>
        <v>0</v>
      </c>
      <c r="K105" s="18">
        <f t="shared" ref="K105" ca="1" si="2688">IF(AND(K99&lt;&gt;K$7,K99&lt;&gt;0,SUM(K93,K99)&lt;&gt;K$7),K$7-K99,IF(AND(SUM(K103:K104,K$7)&lt;0,K100=0),-SUM(K103:K104),IF(J100=0,K$7,0)))</f>
        <v>0</v>
      </c>
      <c r="L105" s="18">
        <f t="shared" ref="L105" ca="1" si="2689">IF(AND(L99&lt;&gt;L$7,L99&lt;&gt;0,SUM(L93,L99)&lt;&gt;L$7),L$7-L99,IF(AND(SUM(L103:L104,L$7)&lt;0,L100=0),-SUM(L103:L104),IF(K100=0,L$7,0)))</f>
        <v>0</v>
      </c>
      <c r="M105" s="18">
        <f t="shared" ref="M105" ca="1" si="2690">IF(AND(M99&lt;&gt;M$7,M99&lt;&gt;0,SUM(M93,M99)&lt;&gt;M$7),M$7-M99,IF(AND(SUM(M103:M104,M$7)&lt;0,M100=0),-SUM(M103:M104),IF(L100=0,M$7,0)))</f>
        <v>0</v>
      </c>
      <c r="N105" s="18">
        <f t="shared" ref="N105" ca="1" si="2691">IF(AND(N99&lt;&gt;N$7,N99&lt;&gt;0,SUM(N93,N99)&lt;&gt;N$7),N$7-N99,IF(AND(SUM(N103:N104,N$7)&lt;0,N100=0),-SUM(N103:N104),IF(M100=0,N$7,0)))</f>
        <v>0</v>
      </c>
      <c r="O105" s="18">
        <f t="shared" ref="O105" ca="1" si="2692">IF(AND(O99&lt;&gt;O$7,O99&lt;&gt;0,SUM(O93,O99)&lt;&gt;O$7),O$7-O99,IF(AND(SUM(O103:O104,O$7)&lt;0,O100=0),-SUM(O103:O104),IF(N100=0,O$7,0)))</f>
        <v>0</v>
      </c>
      <c r="P105" s="18">
        <f t="shared" ref="P105" ca="1" si="2693">IF(AND(P99&lt;&gt;P$7,P99&lt;&gt;0,SUM(P93,P99)&lt;&gt;P$7),P$7-P99,IF(AND(SUM(P103:P104,P$7)&lt;0,P100=0),-SUM(P103:P104),IF(O100=0,P$7,0)))</f>
        <v>0</v>
      </c>
      <c r="Q105" s="18">
        <f t="shared" ref="Q105" ca="1" si="2694">IF(AND(Q99&lt;&gt;Q$7,Q99&lt;&gt;0,SUM(Q93,Q99)&lt;&gt;Q$7),Q$7-Q99,IF(AND(SUM(Q103:Q104,Q$7)&lt;0,Q100=0),-SUM(Q103:Q104),IF(P100=0,Q$7,0)))</f>
        <v>0</v>
      </c>
      <c r="R105" s="18">
        <f t="shared" ref="R105" ca="1" si="2695">IF(AND(R99&lt;&gt;R$7,R99&lt;&gt;0,SUM(R93,R99)&lt;&gt;R$7),R$7-R99,IF(AND(SUM(R103:R104,R$7)&lt;0,R100=0),-SUM(R103:R104),IF(Q100=0,R$7,0)))</f>
        <v>0</v>
      </c>
      <c r="S105" s="18">
        <f t="shared" ref="S105" ca="1" si="2696">IF(AND(S99&lt;&gt;S$7,S99&lt;&gt;0,SUM(S93,S99)&lt;&gt;S$7),S$7-S99,IF(AND(SUM(S103:S104,S$7)&lt;0,S100=0),-SUM(S103:S104),IF(R100=0,S$7,0)))</f>
        <v>0</v>
      </c>
      <c r="T105" s="18">
        <f t="shared" ref="T105" ca="1" si="2697">IF(AND(T99&lt;&gt;T$7,T99&lt;&gt;0,SUM(T93,T99)&lt;&gt;T$7),T$7-T99,IF(AND(SUM(T103:T104,T$7)&lt;0,T100=0),-SUM(T103:T104),IF(S100=0,T$7,0)))</f>
        <v>0</v>
      </c>
      <c r="U105" s="18">
        <f t="shared" ref="U105" ca="1" si="2698">IF(AND(U99&lt;&gt;U$7,U99&lt;&gt;0,SUM(U93,U99)&lt;&gt;U$7),U$7-U99,IF(AND(SUM(U103:U104,U$7)&lt;0,U100=0),-SUM(U103:U104),IF(T100=0,U$7,0)))</f>
        <v>0</v>
      </c>
      <c r="V105" s="18">
        <f t="shared" ref="V105" ca="1" si="2699">IF(AND(V99&lt;&gt;V$7,V99&lt;&gt;0,SUM(V93,V99)&lt;&gt;V$7),V$7-V99,IF(AND(SUM(V103:V104,V$7)&lt;0,V100=0),-SUM(V103:V104),IF(U100=0,V$7,0)))</f>
        <v>0</v>
      </c>
      <c r="W105" s="18">
        <f t="shared" ref="W105" ca="1" si="2700">IF(AND(W99&lt;&gt;W$7,W99&lt;&gt;0,SUM(W93,W99)&lt;&gt;W$7),W$7-W99,IF(AND(SUM(W103:W104,W$7)&lt;0,W100=0),-SUM(W103:W104),IF(V100=0,W$7,0)))</f>
        <v>0</v>
      </c>
      <c r="X105" s="18">
        <f t="shared" ref="X105" ca="1" si="2701">IF(AND(X99&lt;&gt;X$7,X99&lt;&gt;0,SUM(X93,X99)&lt;&gt;X$7),X$7-X99,IF(AND(SUM(X103:X104,X$7)&lt;0,X100=0),-SUM(X103:X104),IF(W100=0,X$7,0)))</f>
        <v>0</v>
      </c>
      <c r="Y105" s="18">
        <f t="shared" ref="Y105" ca="1" si="2702">IF(AND(Y99&lt;&gt;Y$7,Y99&lt;&gt;0,SUM(Y93,Y99)&lt;&gt;Y$7),Y$7-Y99,IF(AND(SUM(Y103:Y104,Y$7)&lt;0,Y100=0),-SUM(Y103:Y104),IF(X100=0,Y$7,0)))</f>
        <v>0</v>
      </c>
      <c r="Z105" s="18">
        <f t="shared" ref="Z105" ca="1" si="2703">IF(AND(Z99&lt;&gt;Z$7,Z99&lt;&gt;0,SUM(Z93,Z99)&lt;&gt;Z$7),Z$7-Z99,IF(AND(SUM(Z103:Z104,Z$7)&lt;0,Z100=0),-SUM(Z103:Z104),IF(Y100=0,Z$7,0)))</f>
        <v>0</v>
      </c>
      <c r="AA105" s="18">
        <f t="shared" ref="AA105" ca="1" si="2704">IF(AND(AA99&lt;&gt;AA$7,AA99&lt;&gt;0,SUM(AA93,AA99)&lt;&gt;AA$7),AA$7-AA99,IF(AND(SUM(AA103:AA104,AA$7)&lt;0,AA100=0),-SUM(AA103:AA104),IF(Z100=0,AA$7,0)))</f>
        <v>0</v>
      </c>
      <c r="AB105" s="18">
        <f t="shared" ref="AB105" ca="1" si="2705">IF(AND(AB99&lt;&gt;AB$7,AB99&lt;&gt;0,SUM(AB93,AB99)&lt;&gt;AB$7),AB$7-AB99,IF(AND(SUM(AB103:AB104,AB$7)&lt;0,AB100=0),-SUM(AB103:AB104),IF(AA100=0,AB$7,0)))</f>
        <v>0</v>
      </c>
      <c r="AC105" s="18">
        <f t="shared" ref="AC105" ca="1" si="2706">IF(AND(AC99&lt;&gt;AC$7,AC99&lt;&gt;0,SUM(AC93,AC99)&lt;&gt;AC$7),AC$7-AC99,IF(AND(SUM(AC103:AC104,AC$7)&lt;0,AC100=0),-SUM(AC103:AC104),IF(AB100=0,AC$7,0)))</f>
        <v>0</v>
      </c>
      <c r="AD105" s="18">
        <f t="shared" ref="AD105" ca="1" si="2707">IF(AND(AD99&lt;&gt;AD$7,AD99&lt;&gt;0,SUM(AD93,AD99)&lt;&gt;AD$7),AD$7-AD99,IF(AND(SUM(AD103:AD104,AD$7)&lt;0,AD100=0),-SUM(AD103:AD104),IF(AC100=0,AD$7,0)))</f>
        <v>0</v>
      </c>
      <c r="AE105" s="18">
        <f t="shared" ref="AE105" ca="1" si="2708">IF(AND(AE99&lt;&gt;AE$7,AE99&lt;&gt;0,SUM(AE93,AE99)&lt;&gt;AE$7),AE$7-AE99,IF(AND(SUM(AE103:AE104,AE$7)&lt;0,AE100=0),-SUM(AE103:AE104),IF(AD100=0,AE$7,0)))</f>
        <v>0</v>
      </c>
      <c r="AF105" s="18">
        <f t="shared" ref="AF105" ca="1" si="2709">IF(AND(AF99&lt;&gt;AF$7,AF99&lt;&gt;0,SUM(AF93,AF99)&lt;&gt;AF$7),AF$7-AF99,IF(AND(SUM(AF103:AF104,AF$7)&lt;0,AF100=0),-SUM(AF103:AF104),IF(AE100=0,AF$7,0)))</f>
        <v>0</v>
      </c>
      <c r="AG105" s="18">
        <f t="shared" ref="AG105" ca="1" si="2710">IF(AND(AG99&lt;&gt;AG$7,AG99&lt;&gt;0,SUM(AG93,AG99)&lt;&gt;AG$7),AG$7-AG99,IF(AND(SUM(AG103:AG104,AG$7)&lt;0,AG100=0),-SUM(AG103:AG104),IF(AF100=0,AG$7,0)))</f>
        <v>0</v>
      </c>
      <c r="AH105" s="18">
        <f t="shared" ref="AH105" ca="1" si="2711">IF(AND(AH99&lt;&gt;AH$7,AH99&lt;&gt;0,SUM(AH93,AH99)&lt;&gt;AH$7),AH$7-AH99,IF(AND(SUM(AH103:AH104,AH$7)&lt;0,AH100=0),-SUM(AH103:AH104),IF(AG100=0,AH$7,0)))</f>
        <v>0</v>
      </c>
      <c r="AI105" s="18">
        <f t="shared" ref="AI105" ca="1" si="2712">IF(AND(AI99&lt;&gt;AI$7,AI99&lt;&gt;0,SUM(AI93,AI99)&lt;&gt;AI$7),AI$7-AI99,IF(AND(SUM(AI103:AI104,AI$7)&lt;0,AI100=0),-SUM(AI103:AI104),IF(AH100=0,AI$7,0)))</f>
        <v>0</v>
      </c>
      <c r="AJ105" s="18">
        <f t="shared" ref="AJ105" ca="1" si="2713">IF(AND(AJ99&lt;&gt;AJ$7,AJ99&lt;&gt;0,SUM(AJ93,AJ99)&lt;&gt;AJ$7),AJ$7-AJ99,IF(AND(SUM(AJ103:AJ104,AJ$7)&lt;0,AJ100=0),-SUM(AJ103:AJ104),IF(AI100=0,AJ$7,0)))</f>
        <v>0</v>
      </c>
      <c r="AK105" s="18">
        <f t="shared" ref="AK105" ca="1" si="2714">IF(AND(AK99&lt;&gt;AK$7,AK99&lt;&gt;0,SUM(AK93,AK99)&lt;&gt;AK$7),AK$7-AK99,IF(AND(SUM(AK103:AK104,AK$7)&lt;0,AK100=0),-SUM(AK103:AK104),IF(AJ100=0,AK$7,0)))</f>
        <v>0</v>
      </c>
      <c r="AL105" s="18">
        <f t="shared" ref="AL105" ca="1" si="2715">IF(AND(AL99&lt;&gt;AL$7,AL99&lt;&gt;0,SUM(AL93,AL99)&lt;&gt;AL$7),AL$7-AL99,IF(AND(SUM(AL103:AL104,AL$7)&lt;0,AL100=0),-SUM(AL103:AL104),IF(AK100=0,AL$7,0)))</f>
        <v>0</v>
      </c>
      <c r="AM105" s="18">
        <f t="shared" ref="AM105" ca="1" si="2716">IF(AND(AM99&lt;&gt;AM$7,AM99&lt;&gt;0,SUM(AM93,AM99)&lt;&gt;AM$7),AM$7-AM99,IF(AND(SUM(AM103:AM104,AM$7)&lt;0,AM100=0),-SUM(AM103:AM104),IF(AL100=0,AM$7,0)))</f>
        <v>0</v>
      </c>
      <c r="AN105" s="18">
        <f t="shared" ref="AN105" ca="1" si="2717">IF(AND(AN99&lt;&gt;AN$7,AN99&lt;&gt;0,SUM(AN93,AN99)&lt;&gt;AN$7),AN$7-AN99,IF(AND(SUM(AN103:AN104,AN$7)&lt;0,AN100=0),-SUM(AN103:AN104),IF(AM100=0,AN$7,0)))</f>
        <v>0</v>
      </c>
      <c r="AO105" s="18">
        <f t="shared" ref="AO105" ca="1" si="2718">IF(AND(AO99&lt;&gt;AO$7,AO99&lt;&gt;0,SUM(AO93,AO99)&lt;&gt;AO$7),AO$7-AO99,IF(AND(SUM(AO103:AO104,AO$7)&lt;0,AO100=0),-SUM(AO103:AO104),IF(AN100=0,AO$7,0)))</f>
        <v>0</v>
      </c>
      <c r="AP105" s="18">
        <f t="shared" ref="AP105" ca="1" si="2719">IF(AND(AP99&lt;&gt;AP$7,AP99&lt;&gt;0,SUM(AP93,AP99)&lt;&gt;AP$7),AP$7-AP99,IF(AND(SUM(AP103:AP104,AP$7)&lt;0,AP100=0),-SUM(AP103:AP104),IF(AO100=0,AP$7,0)))</f>
        <v>0</v>
      </c>
      <c r="AQ105" s="18">
        <f t="shared" ref="AQ105" ca="1" si="2720">IF(AND(AQ99&lt;&gt;AQ$7,AQ99&lt;&gt;0,SUM(AQ93,AQ99)&lt;&gt;AQ$7),AQ$7-AQ99,IF(AND(SUM(AQ103:AQ104,AQ$7)&lt;0,AQ100=0),-SUM(AQ103:AQ104),IF(AP100=0,AQ$7,0)))</f>
        <v>0</v>
      </c>
      <c r="AR105" s="18">
        <f t="shared" ref="AR105" ca="1" si="2721">IF(AND(AR99&lt;&gt;AR$7,AR99&lt;&gt;0,SUM(AR93,AR99)&lt;&gt;AR$7),AR$7-AR99,IF(AND(SUM(AR103:AR104,AR$7)&lt;0,AR100=0),-SUM(AR103:AR104),IF(AQ100=0,AR$7,0)))</f>
        <v>0</v>
      </c>
      <c r="AS105" s="18">
        <f t="shared" ref="AS105" ca="1" si="2722">IF(AND(AS99&lt;&gt;AS$7,AS99&lt;&gt;0,SUM(AS93,AS99)&lt;&gt;AS$7),AS$7-AS99,IF(AND(SUM(AS103:AS104,AS$7)&lt;0,AS100=0),-SUM(AS103:AS104),IF(AR100=0,AS$7,0)))</f>
        <v>0</v>
      </c>
      <c r="AT105" s="18">
        <f t="shared" ref="AT105" ca="1" si="2723">IF(AND(AT99&lt;&gt;AT$7,AT99&lt;&gt;0,SUM(AT93,AT99)&lt;&gt;AT$7),AT$7-AT99,IF(AND(SUM(AT103:AT104,AT$7)&lt;0,AT100=0),-SUM(AT103:AT104),IF(AS100=0,AT$7,0)))</f>
        <v>0</v>
      </c>
      <c r="AU105" s="18">
        <f t="shared" ref="AU105" ca="1" si="2724">IF(AND(AU99&lt;&gt;AU$7,AU99&lt;&gt;0,SUM(AU93,AU99)&lt;&gt;AU$7),AU$7-AU99,IF(AND(SUM(AU103:AU104,AU$7)&lt;0,AU100=0),-SUM(AU103:AU104),IF(AT100=0,AU$7,0)))</f>
        <v>0</v>
      </c>
      <c r="AV105" s="18">
        <f t="shared" ref="AV105" ca="1" si="2725">IF(AND(AV99&lt;&gt;AV$7,AV99&lt;&gt;0,SUM(AV93,AV99)&lt;&gt;AV$7),AV$7-AV99,IF(AND(SUM(AV103:AV104,AV$7)&lt;0,AV100=0),-SUM(AV103:AV104),IF(AU100=0,AV$7,0)))</f>
        <v>0</v>
      </c>
      <c r="AW105" s="18">
        <f t="shared" ref="AW105" ca="1" si="2726">IF(AND(AW99&lt;&gt;AW$7,AW99&lt;&gt;0,SUM(AW93,AW99)&lt;&gt;AW$7),AW$7-AW99,IF(AND(SUM(AW103:AW104,AW$7)&lt;0,AW100=0),-SUM(AW103:AW104),IF(AV100=0,AW$7,0)))</f>
        <v>0</v>
      </c>
      <c r="AX105" s="18">
        <f t="shared" ref="AX105" ca="1" si="2727">IF(AND(AX99&lt;&gt;AX$7,AX99&lt;&gt;0,SUM(AX93,AX99)&lt;&gt;AX$7),AX$7-AX99,IF(AND(SUM(AX103:AX104,AX$7)&lt;0,AX100=0),-SUM(AX103:AX104),IF(AW100=0,AX$7,0)))</f>
        <v>0</v>
      </c>
      <c r="AY105" s="18">
        <f t="shared" ref="AY105" ca="1" si="2728">IF(AND(AY99&lt;&gt;AY$7,AY99&lt;&gt;0,SUM(AY93,AY99)&lt;&gt;AY$7),AY$7-AY99,IF(AND(SUM(AY103:AY104,AY$7)&lt;0,AY100=0),-SUM(AY103:AY104),IF(AX100=0,AY$7,0)))</f>
        <v>0</v>
      </c>
      <c r="AZ105" s="18">
        <f t="shared" ref="AZ105" ca="1" si="2729">IF(AND(AZ99&lt;&gt;AZ$7,AZ99&lt;&gt;0,SUM(AZ93,AZ99)&lt;&gt;AZ$7),AZ$7-AZ99,IF(AND(SUM(AZ103:AZ104,AZ$7)&lt;0,AZ100=0),-SUM(AZ103:AZ104),IF(AY100=0,AZ$7,0)))</f>
        <v>0</v>
      </c>
      <c r="BA105" s="18">
        <f t="shared" ref="BA105" ca="1" si="2730">IF(AND(BA99&lt;&gt;BA$7,BA99&lt;&gt;0,SUM(BA93,BA99)&lt;&gt;BA$7),BA$7-BA99,IF(AND(SUM(BA103:BA104,BA$7)&lt;0,BA100=0),-SUM(BA103:BA104),IF(AZ100=0,BA$7,0)))</f>
        <v>0</v>
      </c>
      <c r="BB105" s="18">
        <f t="shared" ref="BB105" ca="1" si="2731">IF(AND(BB99&lt;&gt;BB$7,BB99&lt;&gt;0,SUM(BB93,BB99)&lt;&gt;BB$7),BB$7-BB99,IF(AND(SUM(BB103:BB104,BB$7)&lt;0,BB100=0),-SUM(BB103:BB104),IF(BA100=0,BB$7,0)))</f>
        <v>0</v>
      </c>
      <c r="BC105" s="18">
        <f t="shared" ref="BC105" ca="1" si="2732">IF(AND(BC99&lt;&gt;BC$7,BC99&lt;&gt;0,SUM(BC93,BC99)&lt;&gt;BC$7),BC$7-BC99,IF(AND(SUM(BC103:BC104,BC$7)&lt;0,BC100=0),-SUM(BC103:BC104),IF(BB100=0,BC$7,0)))</f>
        <v>0</v>
      </c>
      <c r="BD105" s="18">
        <f t="shared" ref="BD105" ca="1" si="2733">IF(AND(BD99&lt;&gt;BD$7,BD99&lt;&gt;0,SUM(BD93,BD99)&lt;&gt;BD$7),BD$7-BD99,IF(AND(SUM(BD103:BD104,BD$7)&lt;0,BD100=0),-SUM(BD103:BD104),IF(BC100=0,BD$7,0)))</f>
        <v>0</v>
      </c>
      <c r="BE105" s="18">
        <f t="shared" ref="BE105" ca="1" si="2734">IF(AND(BE99&lt;&gt;BE$7,BE99&lt;&gt;0,SUM(BE93,BE99)&lt;&gt;BE$7),BE$7-BE99,IF(AND(SUM(BE103:BE104,BE$7)&lt;0,BE100=0),-SUM(BE103:BE104),IF(BD100=0,BE$7,0)))</f>
        <v>0</v>
      </c>
      <c r="BF105" s="18">
        <f t="shared" ref="BF105" ca="1" si="2735">IF(AND(BF99&lt;&gt;BF$7,BF99&lt;&gt;0,SUM(BF93,BF99)&lt;&gt;BF$7),BF$7-BF99,IF(AND(SUM(BF103:BF104,BF$7)&lt;0,BF100=0),-SUM(BF103:BF104),IF(BE100=0,BF$7,0)))</f>
        <v>0</v>
      </c>
      <c r="BG105" s="18">
        <f t="shared" ref="BG105" ca="1" si="2736">IF(AND(BG99&lt;&gt;BG$7,BG99&lt;&gt;0,SUM(BG93,BG99)&lt;&gt;BG$7),BG$7-BG99,IF(AND(SUM(BG103:BG104,BG$7)&lt;0,BG100=0),-SUM(BG103:BG104),IF(BF100=0,BG$7,0)))</f>
        <v>0</v>
      </c>
      <c r="BH105" s="18">
        <f t="shared" ref="BH105" ca="1" si="2737">IF(AND(BH99&lt;&gt;BH$7,BH99&lt;&gt;0,SUM(BH93,BH99)&lt;&gt;BH$7),BH$7-BH99,IF(AND(SUM(BH103:BH104,BH$7)&lt;0,BH100=0),-SUM(BH103:BH104),IF(BG100=0,BH$7,0)))</f>
        <v>0</v>
      </c>
      <c r="BI105" s="18">
        <f t="shared" ref="BI105" ca="1" si="2738">IF(AND(BI99&lt;&gt;BI$7,BI99&lt;&gt;0,SUM(BI93,BI99)&lt;&gt;BI$7),BI$7-BI99,IF(AND(SUM(BI103:BI104,BI$7)&lt;0,BI100=0),-SUM(BI103:BI104),IF(BH100=0,BI$7,0)))</f>
        <v>0</v>
      </c>
      <c r="BJ105" s="18">
        <f t="shared" ref="BJ105" ca="1" si="2739">IF(AND(BJ99&lt;&gt;BJ$7,BJ99&lt;&gt;0,SUM(BJ93,BJ99)&lt;&gt;BJ$7),BJ$7-BJ99,IF(AND(SUM(BJ103:BJ104,BJ$7)&lt;0,BJ100=0),-SUM(BJ103:BJ104),IF(BI100=0,BJ$7,0)))</f>
        <v>0</v>
      </c>
      <c r="BK105" s="18">
        <f t="shared" ref="BK105" ca="1" si="2740">IF(AND(BK99&lt;&gt;BK$7,BK99&lt;&gt;0,SUM(BK93,BK99)&lt;&gt;BK$7),BK$7-BK99,IF(AND(SUM(BK103:BK104,BK$7)&lt;0,BK100=0),-SUM(BK103:BK104),IF(BJ100=0,BK$7,0)))</f>
        <v>0</v>
      </c>
      <c r="BL105" s="18">
        <f t="shared" ref="BL105" ca="1" si="2741">IF(AND(BL99&lt;&gt;BL$7,BL99&lt;&gt;0,SUM(BL93,BL99)&lt;&gt;BL$7),BL$7-BL99,IF(AND(SUM(BL103:BL104,BL$7)&lt;0,BL100=0),-SUM(BL103:BL104),IF(BK100=0,BL$7,0)))</f>
        <v>0</v>
      </c>
      <c r="BM105" s="18">
        <f t="shared" ref="BM105" ca="1" si="2742">IF(AND(BM99&lt;&gt;BM$7,BM99&lt;&gt;0,SUM(BM93,BM99)&lt;&gt;BM$7),BM$7-BM99,IF(AND(SUM(BM103:BM104,BM$7)&lt;0,BM100=0),-SUM(BM103:BM104),IF(BL100=0,BM$7,0)))</f>
        <v>0</v>
      </c>
      <c r="BN105" s="18">
        <f t="shared" ref="BN105" ca="1" si="2743">IF(AND(BN99&lt;&gt;BN$7,BN99&lt;&gt;0,SUM(BN93,BN99)&lt;&gt;BN$7),BN$7-BN99,IF(AND(SUM(BN103:BN104,BN$7)&lt;0,BN100=0),-SUM(BN103:BN104),IF(BM100=0,BN$7,0)))</f>
        <v>0</v>
      </c>
      <c r="BO105" s="18">
        <f t="shared" ref="BO105" ca="1" si="2744">IF(AND(BO99&lt;&gt;BO$7,BO99&lt;&gt;0,SUM(BO93,BO99)&lt;&gt;BO$7),BO$7-BO99,IF(AND(SUM(BO103:BO104,BO$7)&lt;0,BO100=0),-SUM(BO103:BO104),IF(BN100=0,BO$7,0)))</f>
        <v>0</v>
      </c>
      <c r="BP105" s="18">
        <f t="shared" ref="BP105" ca="1" si="2745">IF(AND(BP99&lt;&gt;BP$7,BP99&lt;&gt;0,SUM(BP93,BP99)&lt;&gt;BP$7),BP$7-BP99,IF(AND(SUM(BP103:BP104,BP$7)&lt;0,BP100=0),-SUM(BP103:BP104),IF(BO100=0,BP$7,0)))</f>
        <v>0</v>
      </c>
      <c r="BQ105" s="18">
        <f t="shared" ref="BQ105" ca="1" si="2746">IF(AND(BQ99&lt;&gt;BQ$7,BQ99&lt;&gt;0,SUM(BQ93,BQ99)&lt;&gt;BQ$7),BQ$7-BQ99,IF(AND(SUM(BQ103:BQ104,BQ$7)&lt;0,BQ100=0),-SUM(BQ103:BQ104),IF(BP100=0,BQ$7,0)))</f>
        <v>0</v>
      </c>
      <c r="BR105" s="18">
        <f t="shared" ref="BR105" ca="1" si="2747">IF(AND(BR99&lt;&gt;BR$7,BR99&lt;&gt;0,SUM(BR93,BR99)&lt;&gt;BR$7),BR$7-BR99,IF(AND(SUM(BR103:BR104,BR$7)&lt;0,BR100=0),-SUM(BR103:BR104),IF(BQ100=0,BR$7,0)))</f>
        <v>0</v>
      </c>
      <c r="BS105" s="18">
        <f t="shared" ref="BS105" ca="1" si="2748">IF(AND(BS99&lt;&gt;BS$7,BS99&lt;&gt;0,SUM(BS93,BS99)&lt;&gt;BS$7),BS$7-BS99,IF(AND(SUM(BS103:BS104,BS$7)&lt;0,BS100=0),-SUM(BS103:BS104),IF(BR100=0,BS$7,0)))</f>
        <v>0</v>
      </c>
      <c r="BT105" s="18">
        <f t="shared" ref="BT105" ca="1" si="2749">IF(AND(BT99&lt;&gt;BT$7,BT99&lt;&gt;0,SUM(BT93,BT99)&lt;&gt;BT$7),BT$7-BT99,IF(AND(SUM(BT103:BT104,BT$7)&lt;0,BT100=0),-SUM(BT103:BT104),IF(BS100=0,BT$7,0)))</f>
        <v>0</v>
      </c>
      <c r="BU105" s="18">
        <f t="shared" ref="BU105" ca="1" si="2750">IF(AND(BU99&lt;&gt;BU$7,BU99&lt;&gt;0,SUM(BU93,BU99)&lt;&gt;BU$7),BU$7-BU99,IF(AND(SUM(BU103:BU104,BU$7)&lt;0,BU100=0),-SUM(BU103:BU104),IF(BT100=0,BU$7,0)))</f>
        <v>0</v>
      </c>
      <c r="BV105" s="18">
        <f t="shared" ref="BV105" ca="1" si="2751">IF(AND(BV99&lt;&gt;BV$7,BV99&lt;&gt;0,SUM(BV93,BV99)&lt;&gt;BV$7),BV$7-BV99,IF(AND(SUM(BV103:BV104,BV$7)&lt;0,BV100=0),-SUM(BV103:BV104),IF(BU100=0,BV$7,0)))</f>
        <v>0</v>
      </c>
      <c r="BW105" s="18">
        <f t="shared" ref="BW105" ca="1" si="2752">IF(AND(BW99&lt;&gt;BW$7,BW99&lt;&gt;0,SUM(BW93,BW99)&lt;&gt;BW$7),BW$7-BW99,IF(AND(SUM(BW103:BW104,BW$7)&lt;0,BW100=0),-SUM(BW103:BW104),IF(BV100=0,BW$7,0)))</f>
        <v>0</v>
      </c>
      <c r="BX105" s="18">
        <f t="shared" ref="BX105" ca="1" si="2753">IF(AND(BX99&lt;&gt;BX$7,BX99&lt;&gt;0,SUM(BX93,BX99)&lt;&gt;BX$7),BX$7-BX99,IF(AND(SUM(BX103:BX104,BX$7)&lt;0,BX100=0),-SUM(BX103:BX104),IF(BW100=0,BX$7,0)))</f>
        <v>0</v>
      </c>
      <c r="BY105" s="18">
        <f t="shared" ref="BY105" ca="1" si="2754">IF(AND(BY99&lt;&gt;BY$7,BY99&lt;&gt;0,SUM(BY93,BY99)&lt;&gt;BY$7),BY$7-BY99,IF(AND(SUM(BY103:BY104,BY$7)&lt;0,BY100=0),-SUM(BY103:BY104),IF(BX100=0,BY$7,0)))</f>
        <v>0</v>
      </c>
      <c r="BZ105" s="18">
        <f t="shared" ref="BZ105" ca="1" si="2755">IF(AND(BZ99&lt;&gt;BZ$7,BZ99&lt;&gt;0,SUM(BZ93,BZ99)&lt;&gt;BZ$7),BZ$7-BZ99,IF(AND(SUM(BZ103:BZ104,BZ$7)&lt;0,BZ100=0),-SUM(BZ103:BZ104),IF(BY100=0,BZ$7,0)))</f>
        <v>0</v>
      </c>
      <c r="CA105" s="18">
        <f t="shared" ref="CA105" ca="1" si="2756">IF(AND(CA99&lt;&gt;CA$7,CA99&lt;&gt;0,SUM(CA93,CA99)&lt;&gt;CA$7),CA$7-CA99,IF(AND(SUM(CA103:CA104,CA$7)&lt;0,CA100=0),-SUM(CA103:CA104),IF(BZ100=0,CA$7,0)))</f>
        <v>0</v>
      </c>
      <c r="CB105" s="18">
        <f t="shared" ref="CB105" ca="1" si="2757">IF(AND(CB99&lt;&gt;CB$7,CB99&lt;&gt;0,SUM(CB93,CB99)&lt;&gt;CB$7),CB$7-CB99,IF(AND(SUM(CB103:CB104,CB$7)&lt;0,CB100=0),-SUM(CB103:CB104),IF(CA100=0,CB$7,0)))</f>
        <v>0</v>
      </c>
      <c r="CC105" s="18">
        <f t="shared" ref="CC105" ca="1" si="2758">IF(AND(CC99&lt;&gt;CC$7,CC99&lt;&gt;0,SUM(CC93,CC99)&lt;&gt;CC$7),CC$7-CC99,IF(AND(SUM(CC103:CC104,CC$7)&lt;0,CC100=0),-SUM(CC103:CC104),IF(CB100=0,CC$7,0)))</f>
        <v>0</v>
      </c>
      <c r="CD105" s="18">
        <f t="shared" ref="CD105" ca="1" si="2759">IF(AND(CD99&lt;&gt;CD$7,CD99&lt;&gt;0,SUM(CD93,CD99)&lt;&gt;CD$7),CD$7-CD99,IF(AND(SUM(CD103:CD104,CD$7)&lt;0,CD100=0),-SUM(CD103:CD104),IF(CC100=0,CD$7,0)))</f>
        <v>0</v>
      </c>
      <c r="CE105" s="18">
        <f t="shared" ref="CE105" ca="1" si="2760">IF(AND(CE99&lt;&gt;CE$7,CE99&lt;&gt;0,SUM(CE93,CE99)&lt;&gt;CE$7),CE$7-CE99,IF(AND(SUM(CE103:CE104,CE$7)&lt;0,CE100=0),-SUM(CE103:CE104),IF(CD100=0,CE$7,0)))</f>
        <v>0</v>
      </c>
      <c r="CF105" s="18">
        <f t="shared" ref="CF105" ca="1" si="2761">IF(AND(CF99&lt;&gt;CF$7,CF99&lt;&gt;0,SUM(CF93,CF99)&lt;&gt;CF$7),CF$7-CF99,IF(AND(SUM(CF103:CF104,CF$7)&lt;0,CF100=0),-SUM(CF103:CF104),IF(CE100=0,CF$7,0)))</f>
        <v>0</v>
      </c>
      <c r="CG105" s="18">
        <f t="shared" ref="CG105" ca="1" si="2762">IF(AND(CG99&lt;&gt;CG$7,CG99&lt;&gt;0,SUM(CG93,CG99)&lt;&gt;CG$7),CG$7-CG99,IF(AND(SUM(CG103:CG104,CG$7)&lt;0,CG100=0),-SUM(CG103:CG104),IF(CF100=0,CG$7,0)))</f>
        <v>0</v>
      </c>
      <c r="CH105" s="18">
        <f t="shared" ref="CH105" ca="1" si="2763">IF(AND(CH99&lt;&gt;CH$7,CH99&lt;&gt;0,SUM(CH93,CH99)&lt;&gt;CH$7),CH$7-CH99,IF(AND(SUM(CH103:CH104,CH$7)&lt;0,CH100=0),-SUM(CH103:CH104),IF(CG100=0,CH$7,0)))</f>
        <v>0</v>
      </c>
      <c r="CI105" s="18">
        <f t="shared" ref="CI105" ca="1" si="2764">IF(AND(CI99&lt;&gt;CI$7,CI99&lt;&gt;0,SUM(CI93,CI99)&lt;&gt;CI$7),CI$7-CI99,IF(AND(SUM(CI103:CI104,CI$7)&lt;0,CI100=0),-SUM(CI103:CI104),IF(CH100=0,CI$7,0)))</f>
        <v>0</v>
      </c>
      <c r="CJ105" s="18">
        <f t="shared" ref="CJ105" ca="1" si="2765">IF(AND(CJ99&lt;&gt;CJ$7,CJ99&lt;&gt;0,SUM(CJ93,CJ99)&lt;&gt;CJ$7),CJ$7-CJ99,IF(AND(SUM(CJ103:CJ104,CJ$7)&lt;0,CJ100=0),-SUM(CJ103:CJ104),IF(CI100=0,CJ$7,0)))</f>
        <v>0</v>
      </c>
      <c r="CK105" s="18">
        <f t="shared" ref="CK105" ca="1" si="2766">IF(AND(CK99&lt;&gt;CK$7,CK99&lt;&gt;0,SUM(CK93,CK99)&lt;&gt;CK$7),CK$7-CK99,IF(AND(SUM(CK103:CK104,CK$7)&lt;0,CK100=0),-SUM(CK103:CK104),IF(CJ100=0,CK$7,0)))</f>
        <v>0</v>
      </c>
      <c r="CL105" s="18">
        <f t="shared" ref="CL105" ca="1" si="2767">IF(AND(CL99&lt;&gt;CL$7,CL99&lt;&gt;0,SUM(CL93,CL99)&lt;&gt;CL$7),CL$7-CL99,IF(AND(SUM(CL103:CL104,CL$7)&lt;0,CL100=0),-SUM(CL103:CL104),IF(CK100=0,CL$7,0)))</f>
        <v>0</v>
      </c>
      <c r="CM105" s="18">
        <f t="shared" ref="CM105" ca="1" si="2768">IF(AND(CM99&lt;&gt;CM$7,CM99&lt;&gt;0,SUM(CM93,CM99)&lt;&gt;CM$7),CM$7-CM99,IF(AND(SUM(CM103:CM104,CM$7)&lt;0,CM100=0),-SUM(CM103:CM104),IF(CL100=0,CM$7,0)))</f>
        <v>0</v>
      </c>
      <c r="CN105" s="18">
        <f t="shared" ref="CN105" ca="1" si="2769">IF(AND(CN99&lt;&gt;CN$7,CN99&lt;&gt;0,SUM(CN93,CN99)&lt;&gt;CN$7),CN$7-CN99,IF(AND(SUM(CN103:CN104,CN$7)&lt;0,CN100=0),-SUM(CN103:CN104),IF(CM100=0,CN$7,0)))</f>
        <v>0</v>
      </c>
      <c r="CO105" s="18">
        <f t="shared" ref="CO105" ca="1" si="2770">IF(AND(CO99&lt;&gt;CO$7,CO99&lt;&gt;0,SUM(CO93,CO99)&lt;&gt;CO$7),CO$7-CO99,IF(AND(SUM(CO103:CO104,CO$7)&lt;0,CO100=0),-SUM(CO103:CO104),IF(CN100=0,CO$7,0)))</f>
        <v>0</v>
      </c>
      <c r="CP105" s="18">
        <f t="shared" ref="CP105" ca="1" si="2771">IF(AND(CP99&lt;&gt;CP$7,CP99&lt;&gt;0,SUM(CP93,CP99)&lt;&gt;CP$7),CP$7-CP99,IF(AND(SUM(CP103:CP104,CP$7)&lt;0,CP100=0),-SUM(CP103:CP104),IF(CO100=0,CP$7,0)))</f>
        <v>0</v>
      </c>
      <c r="CQ105" s="18">
        <f t="shared" ref="CQ105" ca="1" si="2772">IF(AND(CQ99&lt;&gt;CQ$7,CQ99&lt;&gt;0,SUM(CQ93,CQ99)&lt;&gt;CQ$7),CQ$7-CQ99,IF(AND(SUM(CQ103:CQ104,CQ$7)&lt;0,CQ100=0),-SUM(CQ103:CQ104),IF(CP100=0,CQ$7,0)))</f>
        <v>0</v>
      </c>
      <c r="CR105" s="18">
        <f t="shared" ref="CR105" ca="1" si="2773">IF(AND(CR99&lt;&gt;CR$7,CR99&lt;&gt;0,SUM(CR93,CR99)&lt;&gt;CR$7),CR$7-CR99,IF(AND(SUM(CR103:CR104,CR$7)&lt;0,CR100=0),-SUM(CR103:CR104),IF(CQ100=0,CR$7,0)))</f>
        <v>0</v>
      </c>
      <c r="CS105" s="18">
        <f t="shared" ref="CS105" ca="1" si="2774">IF(AND(CS99&lt;&gt;CS$7,CS99&lt;&gt;0,SUM(CS93,CS99)&lt;&gt;CS$7),CS$7-CS99,IF(AND(SUM(CS103:CS104,CS$7)&lt;0,CS100=0),-SUM(CS103:CS104),IF(CR100=0,CS$7,0)))</f>
        <v>0</v>
      </c>
      <c r="CT105" s="18">
        <f t="shared" ref="CT105" ca="1" si="2775">IF(AND(CT99&lt;&gt;CT$7,CT99&lt;&gt;0,SUM(CT93,CT99)&lt;&gt;CT$7),CT$7-CT99,IF(AND(SUM(CT103:CT104,CT$7)&lt;0,CT100=0),-SUM(CT103:CT104),IF(CS100=0,CT$7,0)))</f>
        <v>0</v>
      </c>
      <c r="CU105" s="18">
        <f t="shared" ref="CU105" ca="1" si="2776">IF(AND(CU99&lt;&gt;CU$7,CU99&lt;&gt;0,SUM(CU93,CU99)&lt;&gt;CU$7),CU$7-CU99,IF(AND(SUM(CU103:CU104,CU$7)&lt;0,CU100=0),-SUM(CU103:CU104),IF(CT100=0,CU$7,0)))</f>
        <v>0</v>
      </c>
      <c r="CV105" s="18">
        <f t="shared" ref="CV105" ca="1" si="2777">IF(AND(CV99&lt;&gt;CV$7,CV99&lt;&gt;0,SUM(CV93,CV99)&lt;&gt;CV$7),CV$7-CV99,IF(AND(SUM(CV103:CV104,CV$7)&lt;0,CV100=0),-SUM(CV103:CV104),IF(CU100=0,CV$7,0)))</f>
        <v>0</v>
      </c>
      <c r="CW105" s="18">
        <f t="shared" ref="CW105" ca="1" si="2778">IF(AND(CW99&lt;&gt;CW$7,CW99&lt;&gt;0,SUM(CW93,CW99)&lt;&gt;CW$7),CW$7-CW99,IF(AND(SUM(CW103:CW104,CW$7)&lt;0,CW100=0),-SUM(CW103:CW104),IF(CV100=0,CW$7,0)))</f>
        <v>0</v>
      </c>
      <c r="CX105" s="18">
        <f t="shared" ref="CX105" ca="1" si="2779">IF(AND(CX99&lt;&gt;CX$7,CX99&lt;&gt;0,SUM(CX93,CX99)&lt;&gt;CX$7),CX$7-CX99,IF(AND(SUM(CX103:CX104,CX$7)&lt;0,CX100=0),-SUM(CX103:CX104),IF(CW100=0,CX$7,0)))</f>
        <v>0</v>
      </c>
      <c r="CY105" s="18">
        <f t="shared" ref="CY105" ca="1" si="2780">IF(AND(CY99&lt;&gt;CY$7,CY99&lt;&gt;0,SUM(CY93,CY99)&lt;&gt;CY$7),CY$7-CY99,IF(AND(SUM(CY103:CY104,CY$7)&lt;0,CY100=0),-SUM(CY103:CY104),IF(CX100=0,CY$7,0)))</f>
        <v>0</v>
      </c>
      <c r="CZ105" s="18">
        <f t="shared" ref="CZ105" ca="1" si="2781">IF(AND(CZ99&lt;&gt;CZ$7,CZ99&lt;&gt;0,SUM(CZ93,CZ99)&lt;&gt;CZ$7),CZ$7-CZ99,IF(AND(SUM(CZ103:CZ104,CZ$7)&lt;0,CZ100=0),-SUM(CZ103:CZ104),IF(CY100=0,CZ$7,0)))</f>
        <v>0</v>
      </c>
      <c r="DA105" s="18">
        <f t="shared" ref="DA105" ca="1" si="2782">IF(AND(DA99&lt;&gt;DA$7,DA99&lt;&gt;0,SUM(DA93,DA99)&lt;&gt;DA$7),DA$7-DA99,IF(AND(SUM(DA103:DA104,DA$7)&lt;0,DA100=0),-SUM(DA103:DA104),IF(CZ100=0,DA$7,0)))</f>
        <v>0</v>
      </c>
      <c r="DB105" s="18">
        <f t="shared" ref="DB105" ca="1" si="2783">IF(AND(DB99&lt;&gt;DB$7,DB99&lt;&gt;0,SUM(DB93,DB99)&lt;&gt;DB$7),DB$7-DB99,IF(AND(SUM(DB103:DB104,DB$7)&lt;0,DB100=0),-SUM(DB103:DB104),IF(DA100=0,DB$7,0)))</f>
        <v>0</v>
      </c>
      <c r="DC105" s="18">
        <f t="shared" ref="DC105" ca="1" si="2784">IF(AND(DC99&lt;&gt;DC$7,DC99&lt;&gt;0,SUM(DC93,DC99)&lt;&gt;DC$7),DC$7-DC99,IF(AND(SUM(DC103:DC104,DC$7)&lt;0,DC100=0),-SUM(DC103:DC104),IF(DB100=0,DC$7,0)))</f>
        <v>0</v>
      </c>
      <c r="DD105" s="18">
        <f t="shared" ref="DD105" ca="1" si="2785">IF(AND(DD99&lt;&gt;DD$7,DD99&lt;&gt;0,SUM(DD93,DD99)&lt;&gt;DD$7),DD$7-DD99,IF(AND(SUM(DD103:DD104,DD$7)&lt;0,DD100=0),-SUM(DD103:DD104),IF(DC100=0,DD$7,0)))</f>
        <v>0</v>
      </c>
      <c r="DE105" s="18">
        <f t="shared" ref="DE105" ca="1" si="2786">IF(AND(DE99&lt;&gt;DE$7,DE99&lt;&gt;0,SUM(DE93,DE99)&lt;&gt;DE$7),DE$7-DE99,IF(AND(SUM(DE103:DE104,DE$7)&lt;0,DE100=0),-SUM(DE103:DE104),IF(DD100=0,DE$7,0)))</f>
        <v>0</v>
      </c>
      <c r="DF105" s="18">
        <f t="shared" ref="DF105" ca="1" si="2787">IF(AND(DF99&lt;&gt;DF$7,DF99&lt;&gt;0,SUM(DF93,DF99)&lt;&gt;DF$7),DF$7-DF99,IF(AND(SUM(DF103:DF104,DF$7)&lt;0,DF100=0),-SUM(DF103:DF104),IF(DE100=0,DF$7,0)))</f>
        <v>0</v>
      </c>
      <c r="DG105" s="18">
        <f t="shared" ref="DG105" ca="1" si="2788">IF(AND(DG99&lt;&gt;DG$7,DG99&lt;&gt;0,SUM(DG93,DG99)&lt;&gt;DG$7),DG$7-DG99,IF(AND(SUM(DG103:DG104,DG$7)&lt;0,DG100=0),-SUM(DG103:DG104),IF(DF100=0,DG$7,0)))</f>
        <v>0</v>
      </c>
      <c r="DH105" s="18">
        <f t="shared" ref="DH105" ca="1" si="2789">IF(AND(DH99&lt;&gt;DH$7,DH99&lt;&gt;0,SUM(DH93,DH99)&lt;&gt;DH$7),DH$7-DH99,IF(AND(SUM(DH103:DH104,DH$7)&lt;0,DH100=0),-SUM(DH103:DH104),IF(DG100=0,DH$7,0)))</f>
        <v>0</v>
      </c>
      <c r="DI105" s="18">
        <f t="shared" ref="DI105" ca="1" si="2790">IF(AND(DI99&lt;&gt;DI$7,DI99&lt;&gt;0,SUM(DI93,DI99)&lt;&gt;DI$7),DI$7-DI99,IF(AND(SUM(DI103:DI104,DI$7)&lt;0,DI100=0),-SUM(DI103:DI104),IF(DH100=0,DI$7,0)))</f>
        <v>0</v>
      </c>
      <c r="DJ105" s="18">
        <f t="shared" ref="DJ105" ca="1" si="2791">IF(AND(DJ99&lt;&gt;DJ$7,DJ99&lt;&gt;0,SUM(DJ93,DJ99)&lt;&gt;DJ$7),DJ$7-DJ99,IF(AND(SUM(DJ103:DJ104,DJ$7)&lt;0,DJ100=0),-SUM(DJ103:DJ104),IF(DI100=0,DJ$7,0)))</f>
        <v>0</v>
      </c>
      <c r="DK105" s="18">
        <f t="shared" ref="DK105" ca="1" si="2792">IF(AND(DK99&lt;&gt;DK$7,DK99&lt;&gt;0,SUM(DK93,DK99)&lt;&gt;DK$7),DK$7-DK99,IF(AND(SUM(DK103:DK104,DK$7)&lt;0,DK100=0),-SUM(DK103:DK104),IF(DJ100=0,DK$7,0)))</f>
        <v>0</v>
      </c>
      <c r="DL105" s="18">
        <f t="shared" ref="DL105" ca="1" si="2793">IF(AND(DL99&lt;&gt;DL$7,DL99&lt;&gt;0,SUM(DL93,DL99)&lt;&gt;DL$7),DL$7-DL99,IF(AND(SUM(DL103:DL104,DL$7)&lt;0,DL100=0),-SUM(DL103:DL104),IF(DK100=0,DL$7,0)))</f>
        <v>0</v>
      </c>
      <c r="DM105" s="18">
        <f t="shared" ref="DM105" ca="1" si="2794">IF(AND(DM99&lt;&gt;DM$7,DM99&lt;&gt;0,SUM(DM93,DM99)&lt;&gt;DM$7),DM$7-DM99,IF(AND(SUM(DM103:DM104,DM$7)&lt;0,DM100=0),-SUM(DM103:DM104),IF(DL100=0,DM$7,0)))</f>
        <v>0</v>
      </c>
      <c r="DN105" s="18">
        <f t="shared" ref="DN105" ca="1" si="2795">IF(AND(DN99&lt;&gt;DN$7,DN99&lt;&gt;0,SUM(DN93,DN99)&lt;&gt;DN$7),DN$7-DN99,IF(AND(SUM(DN103:DN104,DN$7)&lt;0,DN100=0),-SUM(DN103:DN104),IF(DM100=0,DN$7,0)))</f>
        <v>0</v>
      </c>
      <c r="DO105" s="18">
        <f t="shared" ref="DO105" ca="1" si="2796">IF(AND(DO99&lt;&gt;DO$7,DO99&lt;&gt;0,SUM(DO93,DO99)&lt;&gt;DO$7),DO$7-DO99,IF(AND(SUM(DO103:DO104,DO$7)&lt;0,DO100=0),-SUM(DO103:DO104),IF(DN100=0,DO$7,0)))</f>
        <v>0</v>
      </c>
      <c r="DP105" s="18">
        <f t="shared" ref="DP105" ca="1" si="2797">IF(AND(DP99&lt;&gt;DP$7,DP99&lt;&gt;0,SUM(DP93,DP99)&lt;&gt;DP$7),DP$7-DP99,IF(AND(SUM(DP103:DP104,DP$7)&lt;0,DP100=0),-SUM(DP103:DP104),IF(DO100=0,DP$7,0)))</f>
        <v>0</v>
      </c>
      <c r="DQ105" s="18">
        <f t="shared" ref="DQ105" ca="1" si="2798">IF(AND(DQ99&lt;&gt;DQ$7,DQ99&lt;&gt;0,SUM(DQ93,DQ99)&lt;&gt;DQ$7),DQ$7-DQ99,IF(AND(SUM(DQ103:DQ104,DQ$7)&lt;0,DQ100=0),-SUM(DQ103:DQ104),IF(DP100=0,DQ$7,0)))</f>
        <v>0</v>
      </c>
      <c r="DR105" s="18">
        <f t="shared" ref="DR105" ca="1" si="2799">IF(AND(DR99&lt;&gt;DR$7,DR99&lt;&gt;0,SUM(DR93,DR99)&lt;&gt;DR$7),DR$7-DR99,IF(AND(SUM(DR103:DR104,DR$7)&lt;0,DR100=0),-SUM(DR103:DR104),IF(DQ100=0,DR$7,0)))</f>
        <v>0</v>
      </c>
      <c r="DS105" s="18">
        <f t="shared" ref="DS105" ca="1" si="2800">IF(AND(DS99&lt;&gt;DS$7,DS99&lt;&gt;0,SUM(DS93,DS99)&lt;&gt;DS$7),DS$7-DS99,IF(AND(SUM(DS103:DS104,DS$7)&lt;0,DS100=0),-SUM(DS103:DS104),IF(DR100=0,DS$7,0)))</f>
        <v>0</v>
      </c>
      <c r="DT105" s="18">
        <f t="shared" ref="DT105" ca="1" si="2801">IF(AND(DT99&lt;&gt;DT$7,DT99&lt;&gt;0,SUM(DT93,DT99)&lt;&gt;DT$7),DT$7-DT99,IF(AND(SUM(DT103:DT104,DT$7)&lt;0,DT100=0),-SUM(DT103:DT104),IF(DS100=0,DT$7,0)))</f>
        <v>0</v>
      </c>
      <c r="DU105" s="18">
        <f t="shared" ref="DU105" ca="1" si="2802">IF(AND(DU99&lt;&gt;DU$7,DU99&lt;&gt;0,SUM(DU93,DU99)&lt;&gt;DU$7),DU$7-DU99,IF(AND(SUM(DU103:DU104,DU$7)&lt;0,DU100=0),-SUM(DU103:DU104),IF(DT100=0,DU$7,0)))</f>
        <v>0</v>
      </c>
      <c r="DV105" s="18">
        <f t="shared" ref="DV105" ca="1" si="2803">IF(AND(DV99&lt;&gt;DV$7,DV99&lt;&gt;0,SUM(DV93,DV99)&lt;&gt;DV$7),DV$7-DV99,IF(AND(SUM(DV103:DV104,DV$7)&lt;0,DV100=0),-SUM(DV103:DV104),IF(DU100=0,DV$7,0)))</f>
        <v>0</v>
      </c>
      <c r="DW105" s="18">
        <f t="shared" ref="DW105" ca="1" si="2804">IF(AND(DW99&lt;&gt;DW$7,DW99&lt;&gt;0,SUM(DW93,DW99)&lt;&gt;DW$7),DW$7-DW99,IF(AND(SUM(DW103:DW104,DW$7)&lt;0,DW100=0),-SUM(DW103:DW104),IF(DV100=0,DW$7,0)))</f>
        <v>0</v>
      </c>
      <c r="DX105" s="18">
        <f t="shared" ref="DX105" ca="1" si="2805">IF(AND(DX99&lt;&gt;DX$7,DX99&lt;&gt;0,SUM(DX93,DX99)&lt;&gt;DX$7),DX$7-DX99,IF(AND(SUM(DX103:DX104,DX$7)&lt;0,DX100=0),-SUM(DX103:DX104),IF(DW100=0,DX$7,0)))</f>
        <v>0</v>
      </c>
      <c r="DY105" s="18">
        <f t="shared" ref="DY105" ca="1" si="2806">IF(AND(DY99&lt;&gt;DY$7,DY99&lt;&gt;0,SUM(DY93,DY99)&lt;&gt;DY$7),DY$7-DY99,IF(AND(SUM(DY103:DY104,DY$7)&lt;0,DY100=0),-SUM(DY103:DY104),IF(DX100=0,DY$7,0)))</f>
        <v>0</v>
      </c>
      <c r="DZ105" s="18">
        <f t="shared" ref="DZ105" ca="1" si="2807">IF(AND(DZ99&lt;&gt;DZ$7,DZ99&lt;&gt;0,SUM(DZ93,DZ99)&lt;&gt;DZ$7),DZ$7-DZ99,IF(AND(SUM(DZ103:DZ104,DZ$7)&lt;0,DZ100=0),-SUM(DZ103:DZ104),IF(DY100=0,DZ$7,0)))</f>
        <v>0</v>
      </c>
      <c r="EA105" s="18">
        <f t="shared" ref="EA105" ca="1" si="2808">IF(AND(EA99&lt;&gt;EA$7,EA99&lt;&gt;0,SUM(EA93,EA99)&lt;&gt;EA$7),EA$7-EA99,IF(AND(SUM(EA103:EA104,EA$7)&lt;0,EA100=0),-SUM(EA103:EA104),IF(DZ100=0,EA$7,0)))</f>
        <v>0</v>
      </c>
      <c r="EB105" s="18">
        <f t="shared" ref="EB105" ca="1" si="2809">IF(AND(EB99&lt;&gt;EB$7,EB99&lt;&gt;0,SUM(EB93,EB99)&lt;&gt;EB$7),EB$7-EB99,IF(AND(SUM(EB103:EB104,EB$7)&lt;0,EB100=0),-SUM(EB103:EB104),IF(EA100=0,EB$7,0)))</f>
        <v>0</v>
      </c>
      <c r="EC105" s="18">
        <f t="shared" ref="EC105" ca="1" si="2810">IF(AND(EC99&lt;&gt;EC$7,EC99&lt;&gt;0,SUM(EC93,EC99)&lt;&gt;EC$7),EC$7-EC99,IF(AND(SUM(EC103:EC104,EC$7)&lt;0,EC100=0),-SUM(EC103:EC104),IF(EB100=0,EC$7,0)))</f>
        <v>0</v>
      </c>
      <c r="ED105" s="18">
        <f t="shared" ref="ED105" ca="1" si="2811">IF(AND(ED99&lt;&gt;ED$7,ED99&lt;&gt;0,SUM(ED93,ED99)&lt;&gt;ED$7),ED$7-ED99,IF(AND(SUM(ED103:ED104,ED$7)&lt;0,ED100=0),-SUM(ED103:ED104),IF(EC100=0,ED$7,0)))</f>
        <v>0</v>
      </c>
      <c r="EE105" s="18">
        <f t="shared" ref="EE105" ca="1" si="2812">IF(AND(EE99&lt;&gt;EE$7,EE99&lt;&gt;0,SUM(EE93,EE99)&lt;&gt;EE$7),EE$7-EE99,IF(AND(SUM(EE103:EE104,EE$7)&lt;0,EE100=0),-SUM(EE103:EE104),IF(ED100=0,EE$7,0)))</f>
        <v>0</v>
      </c>
      <c r="EF105" s="18">
        <f t="shared" ref="EF105" ca="1" si="2813">IF(AND(EF99&lt;&gt;EF$7,EF99&lt;&gt;0,SUM(EF93,EF99)&lt;&gt;EF$7),EF$7-EF99,IF(AND(SUM(EF103:EF104,EF$7)&lt;0,EF100=0),-SUM(EF103:EF104),IF(EE100=0,EF$7,0)))</f>
        <v>0</v>
      </c>
      <c r="EG105" s="18">
        <f t="shared" ref="EG105" ca="1" si="2814">IF(AND(EG99&lt;&gt;EG$7,EG99&lt;&gt;0,SUM(EG93,EG99)&lt;&gt;EG$7),EG$7-EG99,IF(AND(SUM(EG103:EG104,EG$7)&lt;0,EG100=0),-SUM(EG103:EG104),IF(EF100=0,EG$7,0)))</f>
        <v>0</v>
      </c>
      <c r="EH105" s="18">
        <f t="shared" ref="EH105" ca="1" si="2815">IF(AND(EH99&lt;&gt;EH$7,EH99&lt;&gt;0,SUM(EH93,EH99)&lt;&gt;EH$7),EH$7-EH99,IF(AND(SUM(EH103:EH104,EH$7)&lt;0,EH100=0),-SUM(EH103:EH104),IF(EG100=0,EH$7,0)))</f>
        <v>0</v>
      </c>
      <c r="EI105" s="18">
        <f t="shared" ref="EI105" ca="1" si="2816">IF(AND(EI99&lt;&gt;EI$7,EI99&lt;&gt;0,SUM(EI93,EI99)&lt;&gt;EI$7),EI$7-EI99,IF(AND(SUM(EI103:EI104,EI$7)&lt;0,EI100=0),-SUM(EI103:EI104),IF(EH100=0,EI$7,0)))</f>
        <v>0</v>
      </c>
      <c r="EJ105" s="18">
        <f t="shared" ref="EJ105" ca="1" si="2817">IF(AND(EJ99&lt;&gt;EJ$7,EJ99&lt;&gt;0,SUM(EJ93,EJ99)&lt;&gt;EJ$7),EJ$7-EJ99,IF(AND(SUM(EJ103:EJ104,EJ$7)&lt;0,EJ100=0),-SUM(EJ103:EJ104),IF(EI100=0,EJ$7,0)))</f>
        <v>0</v>
      </c>
      <c r="EK105" s="18">
        <f t="shared" ref="EK105" ca="1" si="2818">IF(AND(EK99&lt;&gt;EK$7,EK99&lt;&gt;0,SUM(EK93,EK99)&lt;&gt;EK$7),EK$7-EK99,IF(AND(SUM(EK103:EK104,EK$7)&lt;0,EK100=0),-SUM(EK103:EK104),IF(EJ100=0,EK$7,0)))</f>
        <v>0</v>
      </c>
      <c r="EL105" s="18">
        <f t="shared" ref="EL105" ca="1" si="2819">IF(AND(EL99&lt;&gt;EL$7,EL99&lt;&gt;0,SUM(EL93,EL99)&lt;&gt;EL$7),EL$7-EL99,IF(AND(SUM(EL103:EL104,EL$7)&lt;0,EL100=0),-SUM(EL103:EL104),IF(EK100=0,EL$7,0)))</f>
        <v>0</v>
      </c>
      <c r="EM105" s="18">
        <f t="shared" ref="EM105" ca="1" si="2820">IF(AND(EM99&lt;&gt;EM$7,EM99&lt;&gt;0,SUM(EM93,EM99)&lt;&gt;EM$7),EM$7-EM99,IF(AND(SUM(EM103:EM104,EM$7)&lt;0,EM100=0),-SUM(EM103:EM104),IF(EL100=0,EM$7,0)))</f>
        <v>0</v>
      </c>
      <c r="EN105" s="18">
        <f t="shared" ref="EN105" ca="1" si="2821">IF(AND(EN99&lt;&gt;EN$7,EN99&lt;&gt;0,SUM(EN93,EN99)&lt;&gt;EN$7),EN$7-EN99,IF(AND(SUM(EN103:EN104,EN$7)&lt;0,EN100=0),-SUM(EN103:EN104),IF(EM100=0,EN$7,0)))</f>
        <v>0</v>
      </c>
      <c r="EO105" s="18">
        <f t="shared" ref="EO105" ca="1" si="2822">IF(AND(EO99&lt;&gt;EO$7,EO99&lt;&gt;0,SUM(EO93,EO99)&lt;&gt;EO$7),EO$7-EO99,IF(AND(SUM(EO103:EO104,EO$7)&lt;0,EO100=0),-SUM(EO103:EO104),IF(EN100=0,EO$7,0)))</f>
        <v>0</v>
      </c>
      <c r="EP105" s="18">
        <f t="shared" ref="EP105" ca="1" si="2823">IF(AND(EP99&lt;&gt;EP$7,EP99&lt;&gt;0,SUM(EP93,EP99)&lt;&gt;EP$7),EP$7-EP99,IF(AND(SUM(EP103:EP104,EP$7)&lt;0,EP100=0),-SUM(EP103:EP104),IF(EO100=0,EP$7,0)))</f>
        <v>0</v>
      </c>
      <c r="EQ105" s="18">
        <f t="shared" ref="EQ105" ca="1" si="2824">IF(AND(EQ99&lt;&gt;EQ$7,EQ99&lt;&gt;0,SUM(EQ93,EQ99)&lt;&gt;EQ$7),EQ$7-EQ99,IF(AND(SUM(EQ103:EQ104,EQ$7)&lt;0,EQ100=0),-SUM(EQ103:EQ104),IF(EP100=0,EQ$7,0)))</f>
        <v>0</v>
      </c>
      <c r="ER105" s="18">
        <f t="shared" ref="ER105" ca="1" si="2825">IF(AND(ER99&lt;&gt;ER$7,ER99&lt;&gt;0,SUM(ER93,ER99)&lt;&gt;ER$7),ER$7-ER99,IF(AND(SUM(ER103:ER104,ER$7)&lt;0,ER100=0),-SUM(ER103:ER104),IF(EQ100=0,ER$7,0)))</f>
        <v>0</v>
      </c>
      <c r="ES105" s="18">
        <f t="shared" ref="ES105" ca="1" si="2826">IF(AND(ES99&lt;&gt;ES$7,ES99&lt;&gt;0,SUM(ES93,ES99)&lt;&gt;ES$7),ES$7-ES99,IF(AND(SUM(ES103:ES104,ES$7)&lt;0,ES100=0),-SUM(ES103:ES104),IF(ER100=0,ES$7,0)))</f>
        <v>0</v>
      </c>
      <c r="ET105" s="18">
        <f t="shared" ref="ET105" ca="1" si="2827">IF(AND(ET99&lt;&gt;ET$7,ET99&lt;&gt;0,SUM(ET93,ET99)&lt;&gt;ET$7),ET$7-ET99,IF(AND(SUM(ET103:ET104,ET$7)&lt;0,ET100=0),-SUM(ET103:ET104),IF(ES100=0,ET$7,0)))</f>
        <v>0</v>
      </c>
      <c r="EU105" s="18">
        <f t="shared" ref="EU105" ca="1" si="2828">IF(AND(EU99&lt;&gt;EU$7,EU99&lt;&gt;0,SUM(EU93,EU99)&lt;&gt;EU$7),EU$7-EU99,IF(AND(SUM(EU103:EU104,EU$7)&lt;0,EU100=0),-SUM(EU103:EU104),IF(ET100=0,EU$7,0)))</f>
        <v>0</v>
      </c>
      <c r="EV105" s="18">
        <f t="shared" ref="EV105" ca="1" si="2829">IF(AND(EV99&lt;&gt;EV$7,EV99&lt;&gt;0,SUM(EV93,EV99)&lt;&gt;EV$7),EV$7-EV99,IF(AND(SUM(EV103:EV104,EV$7)&lt;0,EV100=0),-SUM(EV103:EV104),IF(EU100=0,EV$7,0)))</f>
        <v>0</v>
      </c>
      <c r="EW105" s="18">
        <f t="shared" ref="EW105" ca="1" si="2830">IF(AND(EW99&lt;&gt;EW$7,EW99&lt;&gt;0,SUM(EW93,EW99)&lt;&gt;EW$7),EW$7-EW99,IF(AND(SUM(EW103:EW104,EW$7)&lt;0,EW100=0),-SUM(EW103:EW104),IF(EV100=0,EW$7,0)))</f>
        <v>0</v>
      </c>
      <c r="EX105" s="18">
        <f t="shared" ref="EX105" ca="1" si="2831">IF(AND(EX99&lt;&gt;EX$7,EX99&lt;&gt;0,SUM(EX93,EX99)&lt;&gt;EX$7),EX$7-EX99,IF(AND(SUM(EX103:EX104,EX$7)&lt;0,EX100=0),-SUM(EX103:EX104),IF(EW100=0,EX$7,0)))</f>
        <v>0</v>
      </c>
      <c r="EY105" s="18">
        <f t="shared" ref="EY105" ca="1" si="2832">IF(AND(EY99&lt;&gt;EY$7,EY99&lt;&gt;0,SUM(EY93,EY99)&lt;&gt;EY$7),EY$7-EY99,IF(AND(SUM(EY103:EY104,EY$7)&lt;0,EY100=0),-SUM(EY103:EY104),IF(EX100=0,EY$7,0)))</f>
        <v>0</v>
      </c>
      <c r="EZ105" s="18">
        <f t="shared" ref="EZ105" ca="1" si="2833">IF(AND(EZ99&lt;&gt;EZ$7,EZ99&lt;&gt;0,SUM(EZ93,EZ99)&lt;&gt;EZ$7),EZ$7-EZ99,IF(AND(SUM(EZ103:EZ104,EZ$7)&lt;0,EZ100=0),-SUM(EZ103:EZ104),IF(EY100=0,EZ$7,0)))</f>
        <v>0</v>
      </c>
      <c r="FA105" s="18">
        <f t="shared" ref="FA105" ca="1" si="2834">IF(AND(FA99&lt;&gt;FA$7,FA99&lt;&gt;0,SUM(FA93,FA99)&lt;&gt;FA$7),FA$7-FA99,IF(AND(SUM(FA103:FA104,FA$7)&lt;0,FA100=0),-SUM(FA103:FA104),IF(EZ100=0,FA$7,0)))</f>
        <v>0</v>
      </c>
      <c r="FB105" s="18">
        <f t="shared" ref="FB105" ca="1" si="2835">IF(AND(FB99&lt;&gt;FB$7,FB99&lt;&gt;0,SUM(FB93,FB99)&lt;&gt;FB$7),FB$7-FB99,IF(AND(SUM(FB103:FB104,FB$7)&lt;0,FB100=0),-SUM(FB103:FB104),IF(FA100=0,FB$7,0)))</f>
        <v>0</v>
      </c>
      <c r="FC105" s="18">
        <f t="shared" ref="FC105" ca="1" si="2836">IF(AND(FC99&lt;&gt;FC$7,FC99&lt;&gt;0,SUM(FC93,FC99)&lt;&gt;FC$7),FC$7-FC99,IF(AND(SUM(FC103:FC104,FC$7)&lt;0,FC100=0),-SUM(FC103:FC104),IF(FB100=0,FC$7,0)))</f>
        <v>0</v>
      </c>
      <c r="FD105" s="18">
        <f t="shared" ref="FD105" ca="1" si="2837">IF(AND(FD99&lt;&gt;FD$7,FD99&lt;&gt;0,SUM(FD93,FD99)&lt;&gt;FD$7),FD$7-FD99,IF(AND(SUM(FD103:FD104,FD$7)&lt;0,FD100=0),-SUM(FD103:FD104),IF(FC100=0,FD$7,0)))</f>
        <v>0</v>
      </c>
      <c r="FE105" s="18">
        <f t="shared" ref="FE105" ca="1" si="2838">IF(AND(FE99&lt;&gt;FE$7,FE99&lt;&gt;0,SUM(FE93,FE99)&lt;&gt;FE$7),FE$7-FE99,IF(AND(SUM(FE103:FE104,FE$7)&lt;0,FE100=0),-SUM(FE103:FE104),IF(FD100=0,FE$7,0)))</f>
        <v>0</v>
      </c>
      <c r="FF105" s="18">
        <f t="shared" ref="FF105" ca="1" si="2839">IF(AND(FF99&lt;&gt;FF$7,FF99&lt;&gt;0,SUM(FF93,FF99)&lt;&gt;FF$7),FF$7-FF99,IF(AND(SUM(FF103:FF104,FF$7)&lt;0,FF100=0),-SUM(FF103:FF104),IF(FE100=0,FF$7,0)))</f>
        <v>0</v>
      </c>
      <c r="FG105" s="18">
        <f t="shared" ref="FG105" ca="1" si="2840">IF(AND(FG99&lt;&gt;FG$7,FG99&lt;&gt;0,SUM(FG93,FG99)&lt;&gt;FG$7),FG$7-FG99,IF(AND(SUM(FG103:FG104,FG$7)&lt;0,FG100=0),-SUM(FG103:FG104),IF(FF100=0,FG$7,0)))</f>
        <v>0</v>
      </c>
      <c r="FH105" s="18">
        <f t="shared" ref="FH105" ca="1" si="2841">IF(AND(FH99&lt;&gt;FH$7,FH99&lt;&gt;0,SUM(FH93,FH99)&lt;&gt;FH$7),FH$7-FH99,IF(AND(SUM(FH103:FH104,FH$7)&lt;0,FH100=0),-SUM(FH103:FH104),IF(FG100=0,FH$7,0)))</f>
        <v>0</v>
      </c>
      <c r="FI105" s="18">
        <f t="shared" ref="FI105" ca="1" si="2842">IF(AND(FI99&lt;&gt;FI$7,FI99&lt;&gt;0,SUM(FI93,FI99)&lt;&gt;FI$7),FI$7-FI99,IF(AND(SUM(FI103:FI104,FI$7)&lt;0,FI100=0),-SUM(FI103:FI104),IF(FH100=0,FI$7,0)))</f>
        <v>0</v>
      </c>
      <c r="FJ105" s="18">
        <f t="shared" ref="FJ105" ca="1" si="2843">IF(AND(FJ99&lt;&gt;FJ$7,FJ99&lt;&gt;0,SUM(FJ93,FJ99)&lt;&gt;FJ$7),FJ$7-FJ99,IF(AND(SUM(FJ103:FJ104,FJ$7)&lt;0,FJ100=0),-SUM(FJ103:FJ104),IF(FI100=0,FJ$7,0)))</f>
        <v>0</v>
      </c>
      <c r="FK105" s="18">
        <f t="shared" ref="FK105" ca="1" si="2844">IF(AND(FK99&lt;&gt;FK$7,FK99&lt;&gt;0,SUM(FK93,FK99)&lt;&gt;FK$7),FK$7-FK99,IF(AND(SUM(FK103:FK104,FK$7)&lt;0,FK100=0),-SUM(FK103:FK104),IF(FJ100=0,FK$7,0)))</f>
        <v>0</v>
      </c>
      <c r="FL105" s="18">
        <f t="shared" ref="FL105" ca="1" si="2845">IF(AND(FL99&lt;&gt;FL$7,FL99&lt;&gt;0,SUM(FL93,FL99)&lt;&gt;FL$7),FL$7-FL99,IF(AND(SUM(FL103:FL104,FL$7)&lt;0,FL100=0),-SUM(FL103:FL104),IF(FK100=0,FL$7,0)))</f>
        <v>0</v>
      </c>
      <c r="FM105" s="18">
        <f t="shared" ref="FM105" ca="1" si="2846">IF(AND(FM99&lt;&gt;FM$7,FM99&lt;&gt;0,SUM(FM93,FM99)&lt;&gt;FM$7),FM$7-FM99,IF(AND(SUM(FM103:FM104,FM$7)&lt;0,FM100=0),-SUM(FM103:FM104),IF(FL100=0,FM$7,0)))</f>
        <v>0</v>
      </c>
      <c r="FN105" s="18">
        <f t="shared" ref="FN105" ca="1" si="2847">IF(AND(FN99&lt;&gt;FN$7,FN99&lt;&gt;0,SUM(FN93,FN99)&lt;&gt;FN$7),FN$7-FN99,IF(AND(SUM(FN103:FN104,FN$7)&lt;0,FN100=0),-SUM(FN103:FN104),IF(FM100=0,FN$7,0)))</f>
        <v>0</v>
      </c>
      <c r="FO105" s="18">
        <f t="shared" ref="FO105" ca="1" si="2848">IF(AND(FO99&lt;&gt;FO$7,FO99&lt;&gt;0,SUM(FO93,FO99)&lt;&gt;FO$7),FO$7-FO99,IF(AND(SUM(FO103:FO104,FO$7)&lt;0,FO100=0),-SUM(FO103:FO104),IF(FN100=0,FO$7,0)))</f>
        <v>0</v>
      </c>
      <c r="FP105" s="18">
        <f t="shared" ref="FP105" ca="1" si="2849">IF(AND(FP99&lt;&gt;FP$7,FP99&lt;&gt;0,SUM(FP93,FP99)&lt;&gt;FP$7),FP$7-FP99,IF(AND(SUM(FP103:FP104,FP$7)&lt;0,FP100=0),-SUM(FP103:FP104),IF(FO100=0,FP$7,0)))</f>
        <v>0</v>
      </c>
      <c r="FQ105" s="18">
        <f t="shared" ref="FQ105" ca="1" si="2850">IF(AND(FQ99&lt;&gt;FQ$7,FQ99&lt;&gt;0,SUM(FQ93,FQ99)&lt;&gt;FQ$7),FQ$7-FQ99,IF(AND(SUM(FQ103:FQ104,FQ$7)&lt;0,FQ100=0),-SUM(FQ103:FQ104),IF(FP100=0,FQ$7,0)))</f>
        <v>0</v>
      </c>
      <c r="FR105" s="18">
        <f t="shared" ref="FR105" ca="1" si="2851">IF(AND(FR99&lt;&gt;FR$7,FR99&lt;&gt;0,SUM(FR93,FR99)&lt;&gt;FR$7),FR$7-FR99,IF(AND(SUM(FR103:FR104,FR$7)&lt;0,FR100=0),-SUM(FR103:FR104),IF(FQ100=0,FR$7,0)))</f>
        <v>0</v>
      </c>
      <c r="FS105" s="18">
        <f t="shared" ref="FS105" ca="1" si="2852">IF(AND(FS99&lt;&gt;FS$7,FS99&lt;&gt;0,SUM(FS93,FS99)&lt;&gt;FS$7),FS$7-FS99,IF(AND(SUM(FS103:FS104,FS$7)&lt;0,FS100=0),-SUM(FS103:FS104),IF(FR100=0,FS$7,0)))</f>
        <v>0</v>
      </c>
      <c r="FT105" s="18">
        <f t="shared" ref="FT105" ca="1" si="2853">IF(AND(FT99&lt;&gt;FT$7,FT99&lt;&gt;0,SUM(FT93,FT99)&lt;&gt;FT$7),FT$7-FT99,IF(AND(SUM(FT103:FT104,FT$7)&lt;0,FT100=0),-SUM(FT103:FT104),IF(FS100=0,FT$7,0)))</f>
        <v>0</v>
      </c>
      <c r="FU105" s="18">
        <f t="shared" ref="FU105" ca="1" si="2854">IF(AND(FU99&lt;&gt;FU$7,FU99&lt;&gt;0,SUM(FU93,FU99)&lt;&gt;FU$7),FU$7-FU99,IF(AND(SUM(FU103:FU104,FU$7)&lt;0,FU100=0),-SUM(FU103:FU104),IF(FT100=0,FU$7,0)))</f>
        <v>0</v>
      </c>
      <c r="FV105" s="18">
        <f t="shared" ref="FV105" ca="1" si="2855">IF(AND(FV99&lt;&gt;FV$7,FV99&lt;&gt;0,SUM(FV93,FV99)&lt;&gt;FV$7),FV$7-FV99,IF(AND(SUM(FV103:FV104,FV$7)&lt;0,FV100=0),-SUM(FV103:FV104),IF(FU100=0,FV$7,0)))</f>
        <v>0</v>
      </c>
      <c r="FW105" s="18">
        <f t="shared" ref="FW105" ca="1" si="2856">IF(AND(FW99&lt;&gt;FW$7,FW99&lt;&gt;0,SUM(FW93,FW99)&lt;&gt;FW$7),FW$7-FW99,IF(AND(SUM(FW103:FW104,FW$7)&lt;0,FW100=0),-SUM(FW103:FW104),IF(FV100=0,FW$7,0)))</f>
        <v>0</v>
      </c>
      <c r="FX105" s="18">
        <f t="shared" ref="FX105" ca="1" si="2857">IF(AND(FX99&lt;&gt;FX$7,FX99&lt;&gt;0,SUM(FX93,FX99)&lt;&gt;FX$7),FX$7-FX99,IF(AND(SUM(FX103:FX104,FX$7)&lt;0,FX100=0),-SUM(FX103:FX104),IF(FW100=0,FX$7,0)))</f>
        <v>0</v>
      </c>
      <c r="FY105" s="18">
        <f t="shared" ref="FY105" ca="1" si="2858">IF(AND(FY99&lt;&gt;FY$7,FY99&lt;&gt;0,SUM(FY93,FY99)&lt;&gt;FY$7),FY$7-FY99,IF(AND(SUM(FY103:FY104,FY$7)&lt;0,FY100=0),-SUM(FY103:FY104),IF(FX100=0,FY$7,0)))</f>
        <v>0</v>
      </c>
      <c r="FZ105" s="18">
        <f t="shared" ref="FZ105" ca="1" si="2859">IF(AND(FZ99&lt;&gt;FZ$7,FZ99&lt;&gt;0,SUM(FZ93,FZ99)&lt;&gt;FZ$7),FZ$7-FZ99,IF(AND(SUM(FZ103:FZ104,FZ$7)&lt;0,FZ100=0),-SUM(FZ103:FZ104),IF(FY100=0,FZ$7,0)))</f>
        <v>0</v>
      </c>
      <c r="GA105" s="18">
        <f t="shared" ref="GA105" ca="1" si="2860">IF(AND(GA99&lt;&gt;GA$7,GA99&lt;&gt;0,SUM(GA93,GA99)&lt;&gt;GA$7),GA$7-GA99,IF(AND(SUM(GA103:GA104,GA$7)&lt;0,GA100=0),-SUM(GA103:GA104),IF(FZ100=0,GA$7,0)))</f>
        <v>0</v>
      </c>
      <c r="GB105" s="18">
        <f t="shared" ref="GB105" ca="1" si="2861">IF(AND(GB99&lt;&gt;GB$7,GB99&lt;&gt;0,SUM(GB93,GB99)&lt;&gt;GB$7),GB$7-GB99,IF(AND(SUM(GB103:GB104,GB$7)&lt;0,GB100=0),-SUM(GB103:GB104),IF(GA100=0,GB$7,0)))</f>
        <v>0</v>
      </c>
      <c r="GC105" s="18">
        <f t="shared" ref="GC105" ca="1" si="2862">IF(AND(GC99&lt;&gt;GC$7,GC99&lt;&gt;0,SUM(GC93,GC99)&lt;&gt;GC$7),GC$7-GC99,IF(AND(SUM(GC103:GC104,GC$7)&lt;0,GC100=0),-SUM(GC103:GC104),IF(GB100=0,GC$7,0)))</f>
        <v>0</v>
      </c>
      <c r="GD105" s="18">
        <f t="shared" ref="GD105" ca="1" si="2863">IF(AND(GD99&lt;&gt;GD$7,GD99&lt;&gt;0,SUM(GD93,GD99)&lt;&gt;GD$7),GD$7-GD99,IF(AND(SUM(GD103:GD104,GD$7)&lt;0,GD100=0),-SUM(GD103:GD104),IF(GC100=0,GD$7,0)))</f>
        <v>0</v>
      </c>
      <c r="GE105" s="18">
        <f t="shared" ref="GE105" ca="1" si="2864">IF(AND(GE99&lt;&gt;GE$7,GE99&lt;&gt;0,SUM(GE93,GE99)&lt;&gt;GE$7),GE$7-GE99,IF(AND(SUM(GE103:GE104,GE$7)&lt;0,GE100=0),-SUM(GE103:GE104),IF(GD100=0,GE$7,0)))</f>
        <v>0</v>
      </c>
      <c r="GF105" s="18">
        <f t="shared" ref="GF105" ca="1" si="2865">IF(AND(GF99&lt;&gt;GF$7,GF99&lt;&gt;0,SUM(GF93,GF99)&lt;&gt;GF$7),GF$7-GF99,IF(AND(SUM(GF103:GF104,GF$7)&lt;0,GF100=0),-SUM(GF103:GF104),IF(GE100=0,GF$7,0)))</f>
        <v>0</v>
      </c>
      <c r="GG105" s="18">
        <f t="shared" ref="GG105" ca="1" si="2866">IF(AND(GG99&lt;&gt;GG$7,GG99&lt;&gt;0,SUM(GG93,GG99)&lt;&gt;GG$7),GG$7-GG99,IF(AND(SUM(GG103:GG104,GG$7)&lt;0,GG100=0),-SUM(GG103:GG104),IF(GF100=0,GG$7,0)))</f>
        <v>0</v>
      </c>
      <c r="GH105" s="18">
        <f t="shared" ref="GH105" ca="1" si="2867">IF(AND(GH99&lt;&gt;GH$7,GH99&lt;&gt;0,SUM(GH93,GH99)&lt;&gt;GH$7),GH$7-GH99,IF(AND(SUM(GH103:GH104,GH$7)&lt;0,GH100=0),-SUM(GH103:GH104),IF(GG100=0,GH$7,0)))</f>
        <v>0</v>
      </c>
      <c r="GI105" s="18">
        <f t="shared" ref="GI105" ca="1" si="2868">IF(AND(GI99&lt;&gt;GI$7,GI99&lt;&gt;0,SUM(GI93,GI99)&lt;&gt;GI$7),GI$7-GI99,IF(AND(SUM(GI103:GI104,GI$7)&lt;0,GI100=0),-SUM(GI103:GI104),IF(GH100=0,GI$7,0)))</f>
        <v>0</v>
      </c>
      <c r="GJ105" s="18">
        <f t="shared" ref="GJ105" ca="1" si="2869">IF(AND(GJ99&lt;&gt;GJ$7,GJ99&lt;&gt;0,SUM(GJ93,GJ99)&lt;&gt;GJ$7),GJ$7-GJ99,IF(AND(SUM(GJ103:GJ104,GJ$7)&lt;0,GJ100=0),-SUM(GJ103:GJ104),IF(GI100=0,GJ$7,0)))</f>
        <v>0</v>
      </c>
      <c r="GK105" s="18">
        <f t="shared" ref="GK105" ca="1" si="2870">IF(AND(GK99&lt;&gt;GK$7,GK99&lt;&gt;0,SUM(GK93,GK99)&lt;&gt;GK$7),GK$7-GK99,IF(AND(SUM(GK103:GK104,GK$7)&lt;0,GK100=0),-SUM(GK103:GK104),IF(GJ100=0,GK$7,0)))</f>
        <v>0</v>
      </c>
      <c r="GL105" s="18">
        <f t="shared" ref="GL105" ca="1" si="2871">IF(AND(GL99&lt;&gt;GL$7,GL99&lt;&gt;0,SUM(GL93,GL99)&lt;&gt;GL$7),GL$7-GL99,IF(AND(SUM(GL103:GL104,GL$7)&lt;0,GL100=0),-SUM(GL103:GL104),IF(GK100=0,GL$7,0)))</f>
        <v>0</v>
      </c>
      <c r="GM105" s="18">
        <f t="shared" ref="GM105" ca="1" si="2872">IF(AND(GM99&lt;&gt;GM$7,GM99&lt;&gt;0,SUM(GM93,GM99)&lt;&gt;GM$7),GM$7-GM99,IF(AND(SUM(GM103:GM104,GM$7)&lt;0,GM100=0),-SUM(GM103:GM104),IF(GL100=0,GM$7,0)))</f>
        <v>0</v>
      </c>
    </row>
    <row r="106" spans="2:195" x14ac:dyDescent="0.25">
      <c r="B106" s="7">
        <f>IFERROR(VLOOKUP($B103,loanData[],4,FALSE),"")</f>
        <v>0</v>
      </c>
      <c r="E106" s="1" t="s">
        <v>12</v>
      </c>
      <c r="F106" s="1" t="s">
        <v>18</v>
      </c>
      <c r="G106" s="11">
        <f ca="1">IF(SUM(G103:G105)&lt;0,0,SUM(G103:G105))</f>
        <v>0</v>
      </c>
      <c r="H106" s="11">
        <f t="shared" ref="H106" ca="1" si="2873">IF(SUM(H103:H105)&lt;0,0,SUM(H103:H105))</f>
        <v>0</v>
      </c>
      <c r="I106" s="11">
        <f t="shared" ref="I106" ca="1" si="2874">IF(SUM(I103:I105)&lt;0,0,SUM(I103:I105))</f>
        <v>0</v>
      </c>
      <c r="J106" s="11">
        <f t="shared" ref="J106" ca="1" si="2875">IF(SUM(J103:J105)&lt;0,0,SUM(J103:J105))</f>
        <v>0</v>
      </c>
      <c r="K106" s="11">
        <f t="shared" ref="K106" ca="1" si="2876">IF(SUM(K103:K105)&lt;0,0,SUM(K103:K105))</f>
        <v>0</v>
      </c>
      <c r="L106" s="11">
        <f t="shared" ref="L106" ca="1" si="2877">IF(SUM(L103:L105)&lt;0,0,SUM(L103:L105))</f>
        <v>0</v>
      </c>
      <c r="M106" s="11">
        <f t="shared" ref="M106" ca="1" si="2878">IF(SUM(M103:M105)&lt;0,0,SUM(M103:M105))</f>
        <v>0</v>
      </c>
      <c r="N106" s="11">
        <f t="shared" ref="N106" ca="1" si="2879">IF(SUM(N103:N105)&lt;0,0,SUM(N103:N105))</f>
        <v>0</v>
      </c>
      <c r="O106" s="11">
        <f t="shared" ref="O106" ca="1" si="2880">IF(SUM(O103:O105)&lt;0,0,SUM(O103:O105))</f>
        <v>0</v>
      </c>
      <c r="P106" s="11">
        <f t="shared" ref="P106" ca="1" si="2881">IF(SUM(P103:P105)&lt;0,0,SUM(P103:P105))</f>
        <v>0</v>
      </c>
      <c r="Q106" s="11">
        <f t="shared" ref="Q106" ca="1" si="2882">IF(SUM(Q103:Q105)&lt;0,0,SUM(Q103:Q105))</f>
        <v>0</v>
      </c>
      <c r="R106" s="11">
        <f t="shared" ref="R106" ca="1" si="2883">IF(SUM(R103:R105)&lt;0,0,SUM(R103:R105))</f>
        <v>0</v>
      </c>
      <c r="S106" s="11">
        <f t="shared" ref="S106" ca="1" si="2884">IF(SUM(S103:S105)&lt;0,0,SUM(S103:S105))</f>
        <v>0</v>
      </c>
      <c r="T106" s="11">
        <f t="shared" ref="T106" ca="1" si="2885">IF(SUM(T103:T105)&lt;0,0,SUM(T103:T105))</f>
        <v>0</v>
      </c>
      <c r="U106" s="11">
        <f t="shared" ref="U106" ca="1" si="2886">IF(SUM(U103:U105)&lt;0,0,SUM(U103:U105))</f>
        <v>0</v>
      </c>
      <c r="V106" s="11">
        <f t="shared" ref="V106" ca="1" si="2887">IF(SUM(V103:V105)&lt;0,0,SUM(V103:V105))</f>
        <v>0</v>
      </c>
      <c r="W106" s="11">
        <f t="shared" ref="W106" ca="1" si="2888">IF(SUM(W103:W105)&lt;0,0,SUM(W103:W105))</f>
        <v>0</v>
      </c>
      <c r="X106" s="11">
        <f t="shared" ref="X106" ca="1" si="2889">IF(SUM(X103:X105)&lt;0,0,SUM(X103:X105))</f>
        <v>0</v>
      </c>
      <c r="Y106" s="11">
        <f t="shared" ref="Y106" ca="1" si="2890">IF(SUM(Y103:Y105)&lt;0,0,SUM(Y103:Y105))</f>
        <v>0</v>
      </c>
      <c r="Z106" s="11">
        <f t="shared" ref="Z106" ca="1" si="2891">IF(SUM(Z103:Z105)&lt;0,0,SUM(Z103:Z105))</f>
        <v>0</v>
      </c>
      <c r="AA106" s="11">
        <f t="shared" ref="AA106" ca="1" si="2892">IF(SUM(AA103:AA105)&lt;0,0,SUM(AA103:AA105))</f>
        <v>0</v>
      </c>
      <c r="AB106" s="11">
        <f t="shared" ref="AB106" ca="1" si="2893">IF(SUM(AB103:AB105)&lt;0,0,SUM(AB103:AB105))</f>
        <v>0</v>
      </c>
      <c r="AC106" s="11">
        <f t="shared" ref="AC106" ca="1" si="2894">IF(SUM(AC103:AC105)&lt;0,0,SUM(AC103:AC105))</f>
        <v>0</v>
      </c>
      <c r="AD106" s="11">
        <f t="shared" ref="AD106" ca="1" si="2895">IF(SUM(AD103:AD105)&lt;0,0,SUM(AD103:AD105))</f>
        <v>0</v>
      </c>
      <c r="AE106" s="11">
        <f t="shared" ref="AE106" ca="1" si="2896">IF(SUM(AE103:AE105)&lt;0,0,SUM(AE103:AE105))</f>
        <v>0</v>
      </c>
      <c r="AF106" s="11">
        <f t="shared" ref="AF106" ca="1" si="2897">IF(SUM(AF103:AF105)&lt;0,0,SUM(AF103:AF105))</f>
        <v>0</v>
      </c>
      <c r="AG106" s="11">
        <f t="shared" ref="AG106" ca="1" si="2898">IF(SUM(AG103:AG105)&lt;0,0,SUM(AG103:AG105))</f>
        <v>0</v>
      </c>
      <c r="AH106" s="11">
        <f t="shared" ref="AH106" ca="1" si="2899">IF(SUM(AH103:AH105)&lt;0,0,SUM(AH103:AH105))</f>
        <v>0</v>
      </c>
      <c r="AI106" s="11">
        <f t="shared" ref="AI106" ca="1" si="2900">IF(SUM(AI103:AI105)&lt;0,0,SUM(AI103:AI105))</f>
        <v>0</v>
      </c>
      <c r="AJ106" s="11">
        <f t="shared" ref="AJ106" ca="1" si="2901">IF(SUM(AJ103:AJ105)&lt;0,0,SUM(AJ103:AJ105))</f>
        <v>0</v>
      </c>
      <c r="AK106" s="11">
        <f t="shared" ref="AK106" ca="1" si="2902">IF(SUM(AK103:AK105)&lt;0,0,SUM(AK103:AK105))</f>
        <v>0</v>
      </c>
      <c r="AL106" s="11">
        <f t="shared" ref="AL106" ca="1" si="2903">IF(SUM(AL103:AL105)&lt;0,0,SUM(AL103:AL105))</f>
        <v>0</v>
      </c>
      <c r="AM106" s="11">
        <f t="shared" ref="AM106" ca="1" si="2904">IF(SUM(AM103:AM105)&lt;0,0,SUM(AM103:AM105))</f>
        <v>0</v>
      </c>
      <c r="AN106" s="11">
        <f t="shared" ref="AN106" ca="1" si="2905">IF(SUM(AN103:AN105)&lt;0,0,SUM(AN103:AN105))</f>
        <v>0</v>
      </c>
      <c r="AO106" s="11">
        <f t="shared" ref="AO106" ca="1" si="2906">IF(SUM(AO103:AO105)&lt;0,0,SUM(AO103:AO105))</f>
        <v>0</v>
      </c>
      <c r="AP106" s="11">
        <f t="shared" ref="AP106" ca="1" si="2907">IF(SUM(AP103:AP105)&lt;0,0,SUM(AP103:AP105))</f>
        <v>0</v>
      </c>
      <c r="AQ106" s="11">
        <f t="shared" ref="AQ106" ca="1" si="2908">IF(SUM(AQ103:AQ105)&lt;0,0,SUM(AQ103:AQ105))</f>
        <v>0</v>
      </c>
      <c r="AR106" s="11">
        <f t="shared" ref="AR106" ca="1" si="2909">IF(SUM(AR103:AR105)&lt;0,0,SUM(AR103:AR105))</f>
        <v>0</v>
      </c>
      <c r="AS106" s="11">
        <f t="shared" ref="AS106" ca="1" si="2910">IF(SUM(AS103:AS105)&lt;0,0,SUM(AS103:AS105))</f>
        <v>0</v>
      </c>
      <c r="AT106" s="11">
        <f t="shared" ref="AT106" ca="1" si="2911">IF(SUM(AT103:AT105)&lt;0,0,SUM(AT103:AT105))</f>
        <v>0</v>
      </c>
      <c r="AU106" s="11">
        <f t="shared" ref="AU106" ca="1" si="2912">IF(SUM(AU103:AU105)&lt;0,0,SUM(AU103:AU105))</f>
        <v>0</v>
      </c>
      <c r="AV106" s="11">
        <f t="shared" ref="AV106" ca="1" si="2913">IF(SUM(AV103:AV105)&lt;0,0,SUM(AV103:AV105))</f>
        <v>0</v>
      </c>
      <c r="AW106" s="11">
        <f t="shared" ref="AW106" ca="1" si="2914">IF(SUM(AW103:AW105)&lt;0,0,SUM(AW103:AW105))</f>
        <v>0</v>
      </c>
      <c r="AX106" s="11">
        <f t="shared" ref="AX106" ca="1" si="2915">IF(SUM(AX103:AX105)&lt;0,0,SUM(AX103:AX105))</f>
        <v>0</v>
      </c>
      <c r="AY106" s="11">
        <f t="shared" ref="AY106" ca="1" si="2916">IF(SUM(AY103:AY105)&lt;0,0,SUM(AY103:AY105))</f>
        <v>0</v>
      </c>
      <c r="AZ106" s="11">
        <f t="shared" ref="AZ106" ca="1" si="2917">IF(SUM(AZ103:AZ105)&lt;0,0,SUM(AZ103:AZ105))</f>
        <v>0</v>
      </c>
      <c r="BA106" s="11">
        <f t="shared" ref="BA106" ca="1" si="2918">IF(SUM(BA103:BA105)&lt;0,0,SUM(BA103:BA105))</f>
        <v>0</v>
      </c>
      <c r="BB106" s="11">
        <f t="shared" ref="BB106" ca="1" si="2919">IF(SUM(BB103:BB105)&lt;0,0,SUM(BB103:BB105))</f>
        <v>0</v>
      </c>
      <c r="BC106" s="11">
        <f t="shared" ref="BC106" ca="1" si="2920">IF(SUM(BC103:BC105)&lt;0,0,SUM(BC103:BC105))</f>
        <v>0</v>
      </c>
      <c r="BD106" s="11">
        <f t="shared" ref="BD106" ca="1" si="2921">IF(SUM(BD103:BD105)&lt;0,0,SUM(BD103:BD105))</f>
        <v>0</v>
      </c>
      <c r="BE106" s="11">
        <f t="shared" ref="BE106" ca="1" si="2922">IF(SUM(BE103:BE105)&lt;0,0,SUM(BE103:BE105))</f>
        <v>0</v>
      </c>
      <c r="BF106" s="11">
        <f t="shared" ref="BF106" ca="1" si="2923">IF(SUM(BF103:BF105)&lt;0,0,SUM(BF103:BF105))</f>
        <v>0</v>
      </c>
      <c r="BG106" s="11">
        <f t="shared" ref="BG106" ca="1" si="2924">IF(SUM(BG103:BG105)&lt;0,0,SUM(BG103:BG105))</f>
        <v>0</v>
      </c>
      <c r="BH106" s="11">
        <f t="shared" ref="BH106" ca="1" si="2925">IF(SUM(BH103:BH105)&lt;0,0,SUM(BH103:BH105))</f>
        <v>0</v>
      </c>
      <c r="BI106" s="11">
        <f t="shared" ref="BI106" ca="1" si="2926">IF(SUM(BI103:BI105)&lt;0,0,SUM(BI103:BI105))</f>
        <v>0</v>
      </c>
      <c r="BJ106" s="11">
        <f t="shared" ref="BJ106" ca="1" si="2927">IF(SUM(BJ103:BJ105)&lt;0,0,SUM(BJ103:BJ105))</f>
        <v>0</v>
      </c>
      <c r="BK106" s="11">
        <f t="shared" ref="BK106" ca="1" si="2928">IF(SUM(BK103:BK105)&lt;0,0,SUM(BK103:BK105))</f>
        <v>0</v>
      </c>
      <c r="BL106" s="11">
        <f t="shared" ref="BL106" ca="1" si="2929">IF(SUM(BL103:BL105)&lt;0,0,SUM(BL103:BL105))</f>
        <v>0</v>
      </c>
      <c r="BM106" s="11">
        <f t="shared" ref="BM106" ca="1" si="2930">IF(SUM(BM103:BM105)&lt;0,0,SUM(BM103:BM105))</f>
        <v>0</v>
      </c>
      <c r="BN106" s="11">
        <f t="shared" ref="BN106" ca="1" si="2931">IF(SUM(BN103:BN105)&lt;0,0,SUM(BN103:BN105))</f>
        <v>0</v>
      </c>
      <c r="BO106" s="11">
        <f t="shared" ref="BO106" ca="1" si="2932">IF(SUM(BO103:BO105)&lt;0,0,SUM(BO103:BO105))</f>
        <v>0</v>
      </c>
      <c r="BP106" s="11">
        <f t="shared" ref="BP106" ca="1" si="2933">IF(SUM(BP103:BP105)&lt;0,0,SUM(BP103:BP105))</f>
        <v>0</v>
      </c>
      <c r="BQ106" s="11">
        <f t="shared" ref="BQ106" ca="1" si="2934">IF(SUM(BQ103:BQ105)&lt;0,0,SUM(BQ103:BQ105))</f>
        <v>0</v>
      </c>
      <c r="BR106" s="11">
        <f t="shared" ref="BR106" ca="1" si="2935">IF(SUM(BR103:BR105)&lt;0,0,SUM(BR103:BR105))</f>
        <v>0</v>
      </c>
      <c r="BS106" s="11">
        <f t="shared" ref="BS106" ca="1" si="2936">IF(SUM(BS103:BS105)&lt;0,0,SUM(BS103:BS105))</f>
        <v>0</v>
      </c>
      <c r="BT106" s="11">
        <f t="shared" ref="BT106" ca="1" si="2937">IF(SUM(BT103:BT105)&lt;0,0,SUM(BT103:BT105))</f>
        <v>0</v>
      </c>
      <c r="BU106" s="11">
        <f t="shared" ref="BU106" ca="1" si="2938">IF(SUM(BU103:BU105)&lt;0,0,SUM(BU103:BU105))</f>
        <v>0</v>
      </c>
      <c r="BV106" s="11">
        <f t="shared" ref="BV106" ca="1" si="2939">IF(SUM(BV103:BV105)&lt;0,0,SUM(BV103:BV105))</f>
        <v>0</v>
      </c>
      <c r="BW106" s="11">
        <f t="shared" ref="BW106" ca="1" si="2940">IF(SUM(BW103:BW105)&lt;0,0,SUM(BW103:BW105))</f>
        <v>0</v>
      </c>
      <c r="BX106" s="11">
        <f t="shared" ref="BX106" ca="1" si="2941">IF(SUM(BX103:BX105)&lt;0,0,SUM(BX103:BX105))</f>
        <v>0</v>
      </c>
      <c r="BY106" s="11">
        <f t="shared" ref="BY106" ca="1" si="2942">IF(SUM(BY103:BY105)&lt;0,0,SUM(BY103:BY105))</f>
        <v>0</v>
      </c>
      <c r="BZ106" s="11">
        <f t="shared" ref="BZ106" ca="1" si="2943">IF(SUM(BZ103:BZ105)&lt;0,0,SUM(BZ103:BZ105))</f>
        <v>0</v>
      </c>
      <c r="CA106" s="11">
        <f t="shared" ref="CA106" ca="1" si="2944">IF(SUM(CA103:CA105)&lt;0,0,SUM(CA103:CA105))</f>
        <v>0</v>
      </c>
      <c r="CB106" s="11">
        <f t="shared" ref="CB106" ca="1" si="2945">IF(SUM(CB103:CB105)&lt;0,0,SUM(CB103:CB105))</f>
        <v>0</v>
      </c>
      <c r="CC106" s="11">
        <f t="shared" ref="CC106" ca="1" si="2946">IF(SUM(CC103:CC105)&lt;0,0,SUM(CC103:CC105))</f>
        <v>0</v>
      </c>
      <c r="CD106" s="11">
        <f t="shared" ref="CD106" ca="1" si="2947">IF(SUM(CD103:CD105)&lt;0,0,SUM(CD103:CD105))</f>
        <v>0</v>
      </c>
      <c r="CE106" s="11">
        <f t="shared" ref="CE106" ca="1" si="2948">IF(SUM(CE103:CE105)&lt;0,0,SUM(CE103:CE105))</f>
        <v>0</v>
      </c>
      <c r="CF106" s="11">
        <f t="shared" ref="CF106" ca="1" si="2949">IF(SUM(CF103:CF105)&lt;0,0,SUM(CF103:CF105))</f>
        <v>0</v>
      </c>
      <c r="CG106" s="11">
        <f t="shared" ref="CG106" ca="1" si="2950">IF(SUM(CG103:CG105)&lt;0,0,SUM(CG103:CG105))</f>
        <v>0</v>
      </c>
      <c r="CH106" s="11">
        <f t="shared" ref="CH106" ca="1" si="2951">IF(SUM(CH103:CH105)&lt;0,0,SUM(CH103:CH105))</f>
        <v>0</v>
      </c>
      <c r="CI106" s="11">
        <f t="shared" ref="CI106" ca="1" si="2952">IF(SUM(CI103:CI105)&lt;0,0,SUM(CI103:CI105))</f>
        <v>0</v>
      </c>
      <c r="CJ106" s="11">
        <f t="shared" ref="CJ106" ca="1" si="2953">IF(SUM(CJ103:CJ105)&lt;0,0,SUM(CJ103:CJ105))</f>
        <v>0</v>
      </c>
      <c r="CK106" s="11">
        <f t="shared" ref="CK106" ca="1" si="2954">IF(SUM(CK103:CK105)&lt;0,0,SUM(CK103:CK105))</f>
        <v>0</v>
      </c>
      <c r="CL106" s="11">
        <f t="shared" ref="CL106" ca="1" si="2955">IF(SUM(CL103:CL105)&lt;0,0,SUM(CL103:CL105))</f>
        <v>0</v>
      </c>
      <c r="CM106" s="11">
        <f t="shared" ref="CM106" ca="1" si="2956">IF(SUM(CM103:CM105)&lt;0,0,SUM(CM103:CM105))</f>
        <v>0</v>
      </c>
      <c r="CN106" s="11">
        <f t="shared" ref="CN106" ca="1" si="2957">IF(SUM(CN103:CN105)&lt;0,0,SUM(CN103:CN105))</f>
        <v>0</v>
      </c>
      <c r="CO106" s="11">
        <f t="shared" ref="CO106" ca="1" si="2958">IF(SUM(CO103:CO105)&lt;0,0,SUM(CO103:CO105))</f>
        <v>0</v>
      </c>
      <c r="CP106" s="11">
        <f t="shared" ref="CP106" ca="1" si="2959">IF(SUM(CP103:CP105)&lt;0,0,SUM(CP103:CP105))</f>
        <v>0</v>
      </c>
      <c r="CQ106" s="11">
        <f t="shared" ref="CQ106" ca="1" si="2960">IF(SUM(CQ103:CQ105)&lt;0,0,SUM(CQ103:CQ105))</f>
        <v>0</v>
      </c>
      <c r="CR106" s="11">
        <f t="shared" ref="CR106" ca="1" si="2961">IF(SUM(CR103:CR105)&lt;0,0,SUM(CR103:CR105))</f>
        <v>0</v>
      </c>
      <c r="CS106" s="11">
        <f t="shared" ref="CS106" ca="1" si="2962">IF(SUM(CS103:CS105)&lt;0,0,SUM(CS103:CS105))</f>
        <v>0</v>
      </c>
      <c r="CT106" s="11">
        <f t="shared" ref="CT106" ca="1" si="2963">IF(SUM(CT103:CT105)&lt;0,0,SUM(CT103:CT105))</f>
        <v>0</v>
      </c>
      <c r="CU106" s="11">
        <f t="shared" ref="CU106" ca="1" si="2964">IF(SUM(CU103:CU105)&lt;0,0,SUM(CU103:CU105))</f>
        <v>0</v>
      </c>
      <c r="CV106" s="11">
        <f t="shared" ref="CV106" ca="1" si="2965">IF(SUM(CV103:CV105)&lt;0,0,SUM(CV103:CV105))</f>
        <v>0</v>
      </c>
      <c r="CW106" s="11">
        <f t="shared" ref="CW106" ca="1" si="2966">IF(SUM(CW103:CW105)&lt;0,0,SUM(CW103:CW105))</f>
        <v>0</v>
      </c>
      <c r="CX106" s="11">
        <f t="shared" ref="CX106" ca="1" si="2967">IF(SUM(CX103:CX105)&lt;0,0,SUM(CX103:CX105))</f>
        <v>0</v>
      </c>
      <c r="CY106" s="11">
        <f t="shared" ref="CY106" ca="1" si="2968">IF(SUM(CY103:CY105)&lt;0,0,SUM(CY103:CY105))</f>
        <v>0</v>
      </c>
      <c r="CZ106" s="11">
        <f t="shared" ref="CZ106" ca="1" si="2969">IF(SUM(CZ103:CZ105)&lt;0,0,SUM(CZ103:CZ105))</f>
        <v>0</v>
      </c>
      <c r="DA106" s="11">
        <f t="shared" ref="DA106" ca="1" si="2970">IF(SUM(DA103:DA105)&lt;0,0,SUM(DA103:DA105))</f>
        <v>0</v>
      </c>
      <c r="DB106" s="11">
        <f t="shared" ref="DB106" ca="1" si="2971">IF(SUM(DB103:DB105)&lt;0,0,SUM(DB103:DB105))</f>
        <v>0</v>
      </c>
      <c r="DC106" s="11">
        <f t="shared" ref="DC106" ca="1" si="2972">IF(SUM(DC103:DC105)&lt;0,0,SUM(DC103:DC105))</f>
        <v>0</v>
      </c>
      <c r="DD106" s="11">
        <f t="shared" ref="DD106" ca="1" si="2973">IF(SUM(DD103:DD105)&lt;0,0,SUM(DD103:DD105))</f>
        <v>0</v>
      </c>
      <c r="DE106" s="11">
        <f t="shared" ref="DE106" ca="1" si="2974">IF(SUM(DE103:DE105)&lt;0,0,SUM(DE103:DE105))</f>
        <v>0</v>
      </c>
      <c r="DF106" s="11">
        <f t="shared" ref="DF106" ca="1" si="2975">IF(SUM(DF103:DF105)&lt;0,0,SUM(DF103:DF105))</f>
        <v>0</v>
      </c>
      <c r="DG106" s="11">
        <f t="shared" ref="DG106" ca="1" si="2976">IF(SUM(DG103:DG105)&lt;0,0,SUM(DG103:DG105))</f>
        <v>0</v>
      </c>
      <c r="DH106" s="11">
        <f t="shared" ref="DH106" ca="1" si="2977">IF(SUM(DH103:DH105)&lt;0,0,SUM(DH103:DH105))</f>
        <v>0</v>
      </c>
      <c r="DI106" s="11">
        <f t="shared" ref="DI106" ca="1" si="2978">IF(SUM(DI103:DI105)&lt;0,0,SUM(DI103:DI105))</f>
        <v>0</v>
      </c>
      <c r="DJ106" s="11">
        <f t="shared" ref="DJ106" ca="1" si="2979">IF(SUM(DJ103:DJ105)&lt;0,0,SUM(DJ103:DJ105))</f>
        <v>0</v>
      </c>
      <c r="DK106" s="11">
        <f t="shared" ref="DK106" ca="1" si="2980">IF(SUM(DK103:DK105)&lt;0,0,SUM(DK103:DK105))</f>
        <v>0</v>
      </c>
      <c r="DL106" s="11">
        <f t="shared" ref="DL106" ca="1" si="2981">IF(SUM(DL103:DL105)&lt;0,0,SUM(DL103:DL105))</f>
        <v>0</v>
      </c>
      <c r="DM106" s="11">
        <f t="shared" ref="DM106" ca="1" si="2982">IF(SUM(DM103:DM105)&lt;0,0,SUM(DM103:DM105))</f>
        <v>0</v>
      </c>
      <c r="DN106" s="11">
        <f t="shared" ref="DN106" ca="1" si="2983">IF(SUM(DN103:DN105)&lt;0,0,SUM(DN103:DN105))</f>
        <v>0</v>
      </c>
      <c r="DO106" s="11">
        <f t="shared" ref="DO106" ca="1" si="2984">IF(SUM(DO103:DO105)&lt;0,0,SUM(DO103:DO105))</f>
        <v>0</v>
      </c>
      <c r="DP106" s="11">
        <f t="shared" ref="DP106" ca="1" si="2985">IF(SUM(DP103:DP105)&lt;0,0,SUM(DP103:DP105))</f>
        <v>0</v>
      </c>
      <c r="DQ106" s="11">
        <f t="shared" ref="DQ106" ca="1" si="2986">IF(SUM(DQ103:DQ105)&lt;0,0,SUM(DQ103:DQ105))</f>
        <v>0</v>
      </c>
      <c r="DR106" s="11">
        <f t="shared" ref="DR106" ca="1" si="2987">IF(SUM(DR103:DR105)&lt;0,0,SUM(DR103:DR105))</f>
        <v>0</v>
      </c>
      <c r="DS106" s="11">
        <f t="shared" ref="DS106" ca="1" si="2988">IF(SUM(DS103:DS105)&lt;0,0,SUM(DS103:DS105))</f>
        <v>0</v>
      </c>
      <c r="DT106" s="11">
        <f t="shared" ref="DT106" ca="1" si="2989">IF(SUM(DT103:DT105)&lt;0,0,SUM(DT103:DT105))</f>
        <v>0</v>
      </c>
      <c r="DU106" s="11">
        <f t="shared" ref="DU106" ca="1" si="2990">IF(SUM(DU103:DU105)&lt;0,0,SUM(DU103:DU105))</f>
        <v>0</v>
      </c>
      <c r="DV106" s="11">
        <f t="shared" ref="DV106" ca="1" si="2991">IF(SUM(DV103:DV105)&lt;0,0,SUM(DV103:DV105))</f>
        <v>0</v>
      </c>
      <c r="DW106" s="11">
        <f t="shared" ref="DW106" ca="1" si="2992">IF(SUM(DW103:DW105)&lt;0,0,SUM(DW103:DW105))</f>
        <v>0</v>
      </c>
      <c r="DX106" s="11">
        <f t="shared" ref="DX106" ca="1" si="2993">IF(SUM(DX103:DX105)&lt;0,0,SUM(DX103:DX105))</f>
        <v>0</v>
      </c>
      <c r="DY106" s="11">
        <f t="shared" ref="DY106" ca="1" si="2994">IF(SUM(DY103:DY105)&lt;0,0,SUM(DY103:DY105))</f>
        <v>0</v>
      </c>
      <c r="DZ106" s="11">
        <f t="shared" ref="DZ106" ca="1" si="2995">IF(SUM(DZ103:DZ105)&lt;0,0,SUM(DZ103:DZ105))</f>
        <v>0</v>
      </c>
      <c r="EA106" s="11">
        <f t="shared" ref="EA106" ca="1" si="2996">IF(SUM(EA103:EA105)&lt;0,0,SUM(EA103:EA105))</f>
        <v>0</v>
      </c>
      <c r="EB106" s="11">
        <f t="shared" ref="EB106" ca="1" si="2997">IF(SUM(EB103:EB105)&lt;0,0,SUM(EB103:EB105))</f>
        <v>0</v>
      </c>
      <c r="EC106" s="11">
        <f t="shared" ref="EC106" ca="1" si="2998">IF(SUM(EC103:EC105)&lt;0,0,SUM(EC103:EC105))</f>
        <v>0</v>
      </c>
      <c r="ED106" s="11">
        <f t="shared" ref="ED106" ca="1" si="2999">IF(SUM(ED103:ED105)&lt;0,0,SUM(ED103:ED105))</f>
        <v>0</v>
      </c>
      <c r="EE106" s="11">
        <f t="shared" ref="EE106" ca="1" si="3000">IF(SUM(EE103:EE105)&lt;0,0,SUM(EE103:EE105))</f>
        <v>0</v>
      </c>
      <c r="EF106" s="11">
        <f t="shared" ref="EF106" ca="1" si="3001">IF(SUM(EF103:EF105)&lt;0,0,SUM(EF103:EF105))</f>
        <v>0</v>
      </c>
      <c r="EG106" s="11">
        <f t="shared" ref="EG106" ca="1" si="3002">IF(SUM(EG103:EG105)&lt;0,0,SUM(EG103:EG105))</f>
        <v>0</v>
      </c>
      <c r="EH106" s="11">
        <f t="shared" ref="EH106" ca="1" si="3003">IF(SUM(EH103:EH105)&lt;0,0,SUM(EH103:EH105))</f>
        <v>0</v>
      </c>
      <c r="EI106" s="11">
        <f t="shared" ref="EI106" ca="1" si="3004">IF(SUM(EI103:EI105)&lt;0,0,SUM(EI103:EI105))</f>
        <v>0</v>
      </c>
      <c r="EJ106" s="11">
        <f t="shared" ref="EJ106" ca="1" si="3005">IF(SUM(EJ103:EJ105)&lt;0,0,SUM(EJ103:EJ105))</f>
        <v>0</v>
      </c>
      <c r="EK106" s="11">
        <f t="shared" ref="EK106" ca="1" si="3006">IF(SUM(EK103:EK105)&lt;0,0,SUM(EK103:EK105))</f>
        <v>0</v>
      </c>
      <c r="EL106" s="11">
        <f t="shared" ref="EL106" ca="1" si="3007">IF(SUM(EL103:EL105)&lt;0,0,SUM(EL103:EL105))</f>
        <v>0</v>
      </c>
      <c r="EM106" s="11">
        <f t="shared" ref="EM106" ca="1" si="3008">IF(SUM(EM103:EM105)&lt;0,0,SUM(EM103:EM105))</f>
        <v>0</v>
      </c>
      <c r="EN106" s="11">
        <f t="shared" ref="EN106" ca="1" si="3009">IF(SUM(EN103:EN105)&lt;0,0,SUM(EN103:EN105))</f>
        <v>0</v>
      </c>
      <c r="EO106" s="11">
        <f t="shared" ref="EO106" ca="1" si="3010">IF(SUM(EO103:EO105)&lt;0,0,SUM(EO103:EO105))</f>
        <v>0</v>
      </c>
      <c r="EP106" s="11">
        <f t="shared" ref="EP106" ca="1" si="3011">IF(SUM(EP103:EP105)&lt;0,0,SUM(EP103:EP105))</f>
        <v>0</v>
      </c>
      <c r="EQ106" s="11">
        <f t="shared" ref="EQ106" ca="1" si="3012">IF(SUM(EQ103:EQ105)&lt;0,0,SUM(EQ103:EQ105))</f>
        <v>0</v>
      </c>
      <c r="ER106" s="11">
        <f t="shared" ref="ER106" ca="1" si="3013">IF(SUM(ER103:ER105)&lt;0,0,SUM(ER103:ER105))</f>
        <v>0</v>
      </c>
      <c r="ES106" s="11">
        <f t="shared" ref="ES106" ca="1" si="3014">IF(SUM(ES103:ES105)&lt;0,0,SUM(ES103:ES105))</f>
        <v>0</v>
      </c>
      <c r="ET106" s="11">
        <f t="shared" ref="ET106" ca="1" si="3015">IF(SUM(ET103:ET105)&lt;0,0,SUM(ET103:ET105))</f>
        <v>0</v>
      </c>
      <c r="EU106" s="11">
        <f t="shared" ref="EU106" ca="1" si="3016">IF(SUM(EU103:EU105)&lt;0,0,SUM(EU103:EU105))</f>
        <v>0</v>
      </c>
      <c r="EV106" s="11">
        <f t="shared" ref="EV106" ca="1" si="3017">IF(SUM(EV103:EV105)&lt;0,0,SUM(EV103:EV105))</f>
        <v>0</v>
      </c>
      <c r="EW106" s="11">
        <f t="shared" ref="EW106" ca="1" si="3018">IF(SUM(EW103:EW105)&lt;0,0,SUM(EW103:EW105))</f>
        <v>0</v>
      </c>
      <c r="EX106" s="11">
        <f t="shared" ref="EX106" ca="1" si="3019">IF(SUM(EX103:EX105)&lt;0,0,SUM(EX103:EX105))</f>
        <v>0</v>
      </c>
      <c r="EY106" s="11">
        <f t="shared" ref="EY106" ca="1" si="3020">IF(SUM(EY103:EY105)&lt;0,0,SUM(EY103:EY105))</f>
        <v>0</v>
      </c>
      <c r="EZ106" s="11">
        <f t="shared" ref="EZ106" ca="1" si="3021">IF(SUM(EZ103:EZ105)&lt;0,0,SUM(EZ103:EZ105))</f>
        <v>0</v>
      </c>
      <c r="FA106" s="11">
        <f t="shared" ref="FA106" ca="1" si="3022">IF(SUM(FA103:FA105)&lt;0,0,SUM(FA103:FA105))</f>
        <v>0</v>
      </c>
      <c r="FB106" s="11">
        <f t="shared" ref="FB106" ca="1" si="3023">IF(SUM(FB103:FB105)&lt;0,0,SUM(FB103:FB105))</f>
        <v>0</v>
      </c>
      <c r="FC106" s="11">
        <f t="shared" ref="FC106" ca="1" si="3024">IF(SUM(FC103:FC105)&lt;0,0,SUM(FC103:FC105))</f>
        <v>0</v>
      </c>
      <c r="FD106" s="11">
        <f t="shared" ref="FD106" ca="1" si="3025">IF(SUM(FD103:FD105)&lt;0,0,SUM(FD103:FD105))</f>
        <v>0</v>
      </c>
      <c r="FE106" s="11">
        <f t="shared" ref="FE106" ca="1" si="3026">IF(SUM(FE103:FE105)&lt;0,0,SUM(FE103:FE105))</f>
        <v>0</v>
      </c>
      <c r="FF106" s="11">
        <f t="shared" ref="FF106" ca="1" si="3027">IF(SUM(FF103:FF105)&lt;0,0,SUM(FF103:FF105))</f>
        <v>0</v>
      </c>
      <c r="FG106" s="11">
        <f t="shared" ref="FG106" ca="1" si="3028">IF(SUM(FG103:FG105)&lt;0,0,SUM(FG103:FG105))</f>
        <v>0</v>
      </c>
      <c r="FH106" s="11">
        <f t="shared" ref="FH106" ca="1" si="3029">IF(SUM(FH103:FH105)&lt;0,0,SUM(FH103:FH105))</f>
        <v>0</v>
      </c>
      <c r="FI106" s="11">
        <f t="shared" ref="FI106" ca="1" si="3030">IF(SUM(FI103:FI105)&lt;0,0,SUM(FI103:FI105))</f>
        <v>0</v>
      </c>
      <c r="FJ106" s="11">
        <f t="shared" ref="FJ106" ca="1" si="3031">IF(SUM(FJ103:FJ105)&lt;0,0,SUM(FJ103:FJ105))</f>
        <v>0</v>
      </c>
      <c r="FK106" s="11">
        <f t="shared" ref="FK106" ca="1" si="3032">IF(SUM(FK103:FK105)&lt;0,0,SUM(FK103:FK105))</f>
        <v>0</v>
      </c>
      <c r="FL106" s="11">
        <f t="shared" ref="FL106" ca="1" si="3033">IF(SUM(FL103:FL105)&lt;0,0,SUM(FL103:FL105))</f>
        <v>0</v>
      </c>
      <c r="FM106" s="11">
        <f t="shared" ref="FM106" ca="1" si="3034">IF(SUM(FM103:FM105)&lt;0,0,SUM(FM103:FM105))</f>
        <v>0</v>
      </c>
      <c r="FN106" s="11">
        <f t="shared" ref="FN106" ca="1" si="3035">IF(SUM(FN103:FN105)&lt;0,0,SUM(FN103:FN105))</f>
        <v>0</v>
      </c>
      <c r="FO106" s="11">
        <f t="shared" ref="FO106" ca="1" si="3036">IF(SUM(FO103:FO105)&lt;0,0,SUM(FO103:FO105))</f>
        <v>0</v>
      </c>
      <c r="FP106" s="11">
        <f t="shared" ref="FP106" ca="1" si="3037">IF(SUM(FP103:FP105)&lt;0,0,SUM(FP103:FP105))</f>
        <v>0</v>
      </c>
      <c r="FQ106" s="11">
        <f t="shared" ref="FQ106" ca="1" si="3038">IF(SUM(FQ103:FQ105)&lt;0,0,SUM(FQ103:FQ105))</f>
        <v>0</v>
      </c>
      <c r="FR106" s="11">
        <f t="shared" ref="FR106" ca="1" si="3039">IF(SUM(FR103:FR105)&lt;0,0,SUM(FR103:FR105))</f>
        <v>0</v>
      </c>
      <c r="FS106" s="11">
        <f t="shared" ref="FS106" ca="1" si="3040">IF(SUM(FS103:FS105)&lt;0,0,SUM(FS103:FS105))</f>
        <v>0</v>
      </c>
      <c r="FT106" s="11">
        <f t="shared" ref="FT106" ca="1" si="3041">IF(SUM(FT103:FT105)&lt;0,0,SUM(FT103:FT105))</f>
        <v>0</v>
      </c>
      <c r="FU106" s="11">
        <f t="shared" ref="FU106" ca="1" si="3042">IF(SUM(FU103:FU105)&lt;0,0,SUM(FU103:FU105))</f>
        <v>0</v>
      </c>
      <c r="FV106" s="11">
        <f t="shared" ref="FV106" ca="1" si="3043">IF(SUM(FV103:FV105)&lt;0,0,SUM(FV103:FV105))</f>
        <v>0</v>
      </c>
      <c r="FW106" s="11">
        <f t="shared" ref="FW106" ca="1" si="3044">IF(SUM(FW103:FW105)&lt;0,0,SUM(FW103:FW105))</f>
        <v>0</v>
      </c>
      <c r="FX106" s="11">
        <f t="shared" ref="FX106" ca="1" si="3045">IF(SUM(FX103:FX105)&lt;0,0,SUM(FX103:FX105))</f>
        <v>0</v>
      </c>
      <c r="FY106" s="11">
        <f t="shared" ref="FY106" ca="1" si="3046">IF(SUM(FY103:FY105)&lt;0,0,SUM(FY103:FY105))</f>
        <v>0</v>
      </c>
      <c r="FZ106" s="11">
        <f t="shared" ref="FZ106" ca="1" si="3047">IF(SUM(FZ103:FZ105)&lt;0,0,SUM(FZ103:FZ105))</f>
        <v>0</v>
      </c>
      <c r="GA106" s="11">
        <f t="shared" ref="GA106" ca="1" si="3048">IF(SUM(GA103:GA105)&lt;0,0,SUM(GA103:GA105))</f>
        <v>0</v>
      </c>
      <c r="GB106" s="11">
        <f t="shared" ref="GB106" ca="1" si="3049">IF(SUM(GB103:GB105)&lt;0,0,SUM(GB103:GB105))</f>
        <v>0</v>
      </c>
      <c r="GC106" s="11">
        <f t="shared" ref="GC106" ca="1" si="3050">IF(SUM(GC103:GC105)&lt;0,0,SUM(GC103:GC105))</f>
        <v>0</v>
      </c>
      <c r="GD106" s="11">
        <f t="shared" ref="GD106" ca="1" si="3051">IF(SUM(GD103:GD105)&lt;0,0,SUM(GD103:GD105))</f>
        <v>0</v>
      </c>
      <c r="GE106" s="11">
        <f t="shared" ref="GE106" ca="1" si="3052">IF(SUM(GE103:GE105)&lt;0,0,SUM(GE103:GE105))</f>
        <v>0</v>
      </c>
      <c r="GF106" s="11">
        <f t="shared" ref="GF106" ca="1" si="3053">IF(SUM(GF103:GF105)&lt;0,0,SUM(GF103:GF105))</f>
        <v>0</v>
      </c>
      <c r="GG106" s="11">
        <f t="shared" ref="GG106" ca="1" si="3054">IF(SUM(GG103:GG105)&lt;0,0,SUM(GG103:GG105))</f>
        <v>0</v>
      </c>
      <c r="GH106" s="11">
        <f t="shared" ref="GH106" ca="1" si="3055">IF(SUM(GH103:GH105)&lt;0,0,SUM(GH103:GH105))</f>
        <v>0</v>
      </c>
      <c r="GI106" s="11">
        <f t="shared" ref="GI106" ca="1" si="3056">IF(SUM(GI103:GI105)&lt;0,0,SUM(GI103:GI105))</f>
        <v>0</v>
      </c>
      <c r="GJ106" s="11">
        <f t="shared" ref="GJ106" ca="1" si="3057">IF(SUM(GJ103:GJ105)&lt;0,0,SUM(GJ103:GJ105))</f>
        <v>0</v>
      </c>
      <c r="GK106" s="11">
        <f t="shared" ref="GK106" ca="1" si="3058">IF(SUM(GK103:GK105)&lt;0,0,SUM(GK103:GK105))</f>
        <v>0</v>
      </c>
      <c r="GL106" s="11">
        <f t="shared" ref="GL106" ca="1" si="3059">IF(SUM(GL103:GL105)&lt;0,0,SUM(GL103:GL105))</f>
        <v>0</v>
      </c>
      <c r="GM106" s="11">
        <f t="shared" ref="GM106" ca="1" si="3060">IF(SUM(GM103:GM105)&lt;0,0,SUM(GM103:GM105))</f>
        <v>0</v>
      </c>
    </row>
    <row r="107" spans="2:195" x14ac:dyDescent="0.25"/>
    <row r="108" spans="2:195" x14ac:dyDescent="0.25"/>
    <row r="109" spans="2:195" x14ac:dyDescent="0.25">
      <c r="B109" s="13">
        <f>B103+1</f>
        <v>9</v>
      </c>
      <c r="C109" s="1"/>
      <c r="D109" s="1"/>
      <c r="E109" t="s">
        <v>10</v>
      </c>
      <c r="G109" s="6">
        <f ca="1">IFERROR(IF(G$2=1,VLOOKUP($B109,loanData[],10,FALSE),F112),0)</f>
        <v>0</v>
      </c>
      <c r="H109" s="6">
        <f ca="1">IFERROR(IF(H$2=1,VLOOKUP($B109,loanData[],10,FALSE),G112),0)</f>
        <v>0</v>
      </c>
      <c r="I109" s="6">
        <f ca="1">IFERROR(IF(I$2=1,VLOOKUP($B109,loanData[],10,FALSE),H112),0)</f>
        <v>0</v>
      </c>
      <c r="J109" s="6">
        <f ca="1">IFERROR(IF(J$2=1,VLOOKUP($B109,loanData[],10,FALSE),I112),0)</f>
        <v>0</v>
      </c>
      <c r="K109" s="6">
        <f ca="1">IFERROR(IF(K$2=1,VLOOKUP($B109,loanData[],10,FALSE),J112),0)</f>
        <v>0</v>
      </c>
      <c r="L109" s="6">
        <f ca="1">IFERROR(IF(L$2=1,VLOOKUP($B109,loanData[],10,FALSE),K112),0)</f>
        <v>0</v>
      </c>
      <c r="M109" s="6">
        <f ca="1">IFERROR(IF(M$2=1,VLOOKUP($B109,loanData[],10,FALSE),L112),0)</f>
        <v>0</v>
      </c>
      <c r="N109" s="6">
        <f ca="1">IFERROR(IF(N$2=1,VLOOKUP($B109,loanData[],10,FALSE),M112),0)</f>
        <v>0</v>
      </c>
      <c r="O109" s="6">
        <f ca="1">IFERROR(IF(O$2=1,VLOOKUP($B109,loanData[],10,FALSE),N112),0)</f>
        <v>0</v>
      </c>
      <c r="P109" s="6">
        <f ca="1">IFERROR(IF(P$2=1,VLOOKUP($B109,loanData[],10,FALSE),O112),0)</f>
        <v>0</v>
      </c>
      <c r="Q109" s="6">
        <f ca="1">IFERROR(IF(Q$2=1,VLOOKUP($B109,loanData[],10,FALSE),P112),0)</f>
        <v>0</v>
      </c>
      <c r="R109" s="6">
        <f ca="1">IFERROR(IF(R$2=1,VLOOKUP($B109,loanData[],10,FALSE),Q112),0)</f>
        <v>0</v>
      </c>
      <c r="S109" s="6">
        <f ca="1">IFERROR(IF(S$2=1,VLOOKUP($B109,loanData[],10,FALSE),R112),0)</f>
        <v>0</v>
      </c>
      <c r="T109" s="6">
        <f ca="1">IFERROR(IF(T$2=1,VLOOKUP($B109,loanData[],10,FALSE),S112),0)</f>
        <v>0</v>
      </c>
      <c r="U109" s="6">
        <f ca="1">IFERROR(IF(U$2=1,VLOOKUP($B109,loanData[],10,FALSE),T112),0)</f>
        <v>0</v>
      </c>
      <c r="V109" s="6">
        <f ca="1">IFERROR(IF(V$2=1,VLOOKUP($B109,loanData[],10,FALSE),U112),0)</f>
        <v>0</v>
      </c>
      <c r="W109" s="6">
        <f ca="1">IFERROR(IF(W$2=1,VLOOKUP($B109,loanData[],10,FALSE),V112),0)</f>
        <v>0</v>
      </c>
      <c r="X109" s="6">
        <f ca="1">IFERROR(IF(X$2=1,VLOOKUP($B109,loanData[],10,FALSE),W112),0)</f>
        <v>0</v>
      </c>
      <c r="Y109" s="6">
        <f ca="1">IFERROR(IF(Y$2=1,VLOOKUP($B109,loanData[],10,FALSE),X112),0)</f>
        <v>0</v>
      </c>
      <c r="Z109" s="6">
        <f ca="1">IFERROR(IF(Z$2=1,VLOOKUP($B109,loanData[],10,FALSE),Y112),0)</f>
        <v>0</v>
      </c>
      <c r="AA109" s="6">
        <f ca="1">IFERROR(IF(AA$2=1,VLOOKUP($B109,loanData[],10,FALSE),Z112),0)</f>
        <v>0</v>
      </c>
      <c r="AB109" s="6">
        <f ca="1">IFERROR(IF(AB$2=1,VLOOKUP($B109,loanData[],10,FALSE),AA112),0)</f>
        <v>0</v>
      </c>
      <c r="AC109" s="6">
        <f ca="1">IFERROR(IF(AC$2=1,VLOOKUP($B109,loanData[],10,FALSE),AB112),0)</f>
        <v>0</v>
      </c>
      <c r="AD109" s="6">
        <f ca="1">IFERROR(IF(AD$2=1,VLOOKUP($B109,loanData[],10,FALSE),AC112),0)</f>
        <v>0</v>
      </c>
      <c r="AE109" s="6">
        <f ca="1">IFERROR(IF(AE$2=1,VLOOKUP($B109,loanData[],10,FALSE),AD112),0)</f>
        <v>0</v>
      </c>
      <c r="AF109" s="6">
        <f ca="1">IFERROR(IF(AF$2=1,VLOOKUP($B109,loanData[],10,FALSE),AE112),0)</f>
        <v>0</v>
      </c>
      <c r="AG109" s="6">
        <f ca="1">IFERROR(IF(AG$2=1,VLOOKUP($B109,loanData[],10,FALSE),AF112),0)</f>
        <v>0</v>
      </c>
      <c r="AH109" s="6">
        <f ca="1">IFERROR(IF(AH$2=1,VLOOKUP($B109,loanData[],10,FALSE),AG112),0)</f>
        <v>0</v>
      </c>
      <c r="AI109" s="6">
        <f ca="1">IFERROR(IF(AI$2=1,VLOOKUP($B109,loanData[],10,FALSE),AH112),0)</f>
        <v>0</v>
      </c>
      <c r="AJ109" s="6">
        <f ca="1">IFERROR(IF(AJ$2=1,VLOOKUP($B109,loanData[],10,FALSE),AI112),0)</f>
        <v>0</v>
      </c>
      <c r="AK109" s="6">
        <f ca="1">IFERROR(IF(AK$2=1,VLOOKUP($B109,loanData[],10,FALSE),AJ112),0)</f>
        <v>0</v>
      </c>
      <c r="AL109" s="6">
        <f ca="1">IFERROR(IF(AL$2=1,VLOOKUP($B109,loanData[],10,FALSE),AK112),0)</f>
        <v>0</v>
      </c>
      <c r="AM109" s="6">
        <f ca="1">IFERROR(IF(AM$2=1,VLOOKUP($B109,loanData[],10,FALSE),AL112),0)</f>
        <v>0</v>
      </c>
      <c r="AN109" s="6">
        <f ca="1">IFERROR(IF(AN$2=1,VLOOKUP($B109,loanData[],10,FALSE),AM112),0)</f>
        <v>0</v>
      </c>
      <c r="AO109" s="6">
        <f ca="1">IFERROR(IF(AO$2=1,VLOOKUP($B109,loanData[],10,FALSE),AN112),0)</f>
        <v>0</v>
      </c>
      <c r="AP109" s="6">
        <f ca="1">IFERROR(IF(AP$2=1,VLOOKUP($B109,loanData[],10,FALSE),AO112),0)</f>
        <v>0</v>
      </c>
      <c r="AQ109" s="6">
        <f ca="1">IFERROR(IF(AQ$2=1,VLOOKUP($B109,loanData[],10,FALSE),AP112),0)</f>
        <v>0</v>
      </c>
      <c r="AR109" s="6">
        <f ca="1">IFERROR(IF(AR$2=1,VLOOKUP($B109,loanData[],10,FALSE),AQ112),0)</f>
        <v>0</v>
      </c>
      <c r="AS109" s="6">
        <f ca="1">IFERROR(IF(AS$2=1,VLOOKUP($B109,loanData[],10,FALSE),AR112),0)</f>
        <v>0</v>
      </c>
      <c r="AT109" s="6">
        <f ca="1">IFERROR(IF(AT$2=1,VLOOKUP($B109,loanData[],10,FALSE),AS112),0)</f>
        <v>0</v>
      </c>
      <c r="AU109" s="6">
        <f ca="1">IFERROR(IF(AU$2=1,VLOOKUP($B109,loanData[],10,FALSE),AT112),0)</f>
        <v>0</v>
      </c>
      <c r="AV109" s="6">
        <f ca="1">IFERROR(IF(AV$2=1,VLOOKUP($B109,loanData[],10,FALSE),AU112),0)</f>
        <v>0</v>
      </c>
      <c r="AW109" s="6">
        <f ca="1">IFERROR(IF(AW$2=1,VLOOKUP($B109,loanData[],10,FALSE),AV112),0)</f>
        <v>0</v>
      </c>
      <c r="AX109" s="6">
        <f ca="1">IFERROR(IF(AX$2=1,VLOOKUP($B109,loanData[],10,FALSE),AW112),0)</f>
        <v>0</v>
      </c>
      <c r="AY109" s="6">
        <f ca="1">IFERROR(IF(AY$2=1,VLOOKUP($B109,loanData[],10,FALSE),AX112),0)</f>
        <v>0</v>
      </c>
      <c r="AZ109" s="6">
        <f ca="1">IFERROR(IF(AZ$2=1,VLOOKUP($B109,loanData[],10,FALSE),AY112),0)</f>
        <v>0</v>
      </c>
      <c r="BA109" s="6">
        <f ca="1">IFERROR(IF(BA$2=1,VLOOKUP($B109,loanData[],10,FALSE),AZ112),0)</f>
        <v>0</v>
      </c>
      <c r="BB109" s="6">
        <f ca="1">IFERROR(IF(BB$2=1,VLOOKUP($B109,loanData[],10,FALSE),BA112),0)</f>
        <v>0</v>
      </c>
      <c r="BC109" s="6">
        <f ca="1">IFERROR(IF(BC$2=1,VLOOKUP($B109,loanData[],10,FALSE),BB112),0)</f>
        <v>0</v>
      </c>
      <c r="BD109" s="6">
        <f ca="1">IFERROR(IF(BD$2=1,VLOOKUP($B109,loanData[],10,FALSE),BC112),0)</f>
        <v>0</v>
      </c>
      <c r="BE109" s="6">
        <f ca="1">IFERROR(IF(BE$2=1,VLOOKUP($B109,loanData[],10,FALSE),BD112),0)</f>
        <v>0</v>
      </c>
      <c r="BF109" s="6">
        <f ca="1">IFERROR(IF(BF$2=1,VLOOKUP($B109,loanData[],10,FALSE),BE112),0)</f>
        <v>0</v>
      </c>
      <c r="BG109" s="6">
        <f ca="1">IFERROR(IF(BG$2=1,VLOOKUP($B109,loanData[],10,FALSE),BF112),0)</f>
        <v>0</v>
      </c>
      <c r="BH109" s="6">
        <f ca="1">IFERROR(IF(BH$2=1,VLOOKUP($B109,loanData[],10,FALSE),BG112),0)</f>
        <v>0</v>
      </c>
      <c r="BI109" s="6">
        <f ca="1">IFERROR(IF(BI$2=1,VLOOKUP($B109,loanData[],10,FALSE),BH112),0)</f>
        <v>0</v>
      </c>
      <c r="BJ109" s="6">
        <f ca="1">IFERROR(IF(BJ$2=1,VLOOKUP($B109,loanData[],10,FALSE),BI112),0)</f>
        <v>0</v>
      </c>
      <c r="BK109" s="6">
        <f ca="1">IFERROR(IF(BK$2=1,VLOOKUP($B109,loanData[],10,FALSE),BJ112),0)</f>
        <v>0</v>
      </c>
      <c r="BL109" s="6">
        <f ca="1">IFERROR(IF(BL$2=1,VLOOKUP($B109,loanData[],10,FALSE),BK112),0)</f>
        <v>0</v>
      </c>
      <c r="BM109" s="6">
        <f ca="1">IFERROR(IF(BM$2=1,VLOOKUP($B109,loanData[],10,FALSE),BL112),0)</f>
        <v>0</v>
      </c>
      <c r="BN109" s="6">
        <f ca="1">IFERROR(IF(BN$2=1,VLOOKUP($B109,loanData[],10,FALSE),BM112),0)</f>
        <v>0</v>
      </c>
      <c r="BO109" s="6">
        <f ca="1">IFERROR(IF(BO$2=1,VLOOKUP($B109,loanData[],10,FALSE),BN112),0)</f>
        <v>0</v>
      </c>
      <c r="BP109" s="6">
        <f ca="1">IFERROR(IF(BP$2=1,VLOOKUP($B109,loanData[],10,FALSE),BO112),0)</f>
        <v>0</v>
      </c>
      <c r="BQ109" s="6">
        <f ca="1">IFERROR(IF(BQ$2=1,VLOOKUP($B109,loanData[],10,FALSE),BP112),0)</f>
        <v>0</v>
      </c>
      <c r="BR109" s="6">
        <f ca="1">IFERROR(IF(BR$2=1,VLOOKUP($B109,loanData[],10,FALSE),BQ112),0)</f>
        <v>0</v>
      </c>
      <c r="BS109" s="6">
        <f ca="1">IFERROR(IF(BS$2=1,VLOOKUP($B109,loanData[],10,FALSE),BR112),0)</f>
        <v>0</v>
      </c>
      <c r="BT109" s="6">
        <f ca="1">IFERROR(IF(BT$2=1,VLOOKUP($B109,loanData[],10,FALSE),BS112),0)</f>
        <v>0</v>
      </c>
      <c r="BU109" s="6">
        <f ca="1">IFERROR(IF(BU$2=1,VLOOKUP($B109,loanData[],10,FALSE),BT112),0)</f>
        <v>0</v>
      </c>
      <c r="BV109" s="6">
        <f ca="1">IFERROR(IF(BV$2=1,VLOOKUP($B109,loanData[],10,FALSE),BU112),0)</f>
        <v>0</v>
      </c>
      <c r="BW109" s="6">
        <f ca="1">IFERROR(IF(BW$2=1,VLOOKUP($B109,loanData[],10,FALSE),BV112),0)</f>
        <v>0</v>
      </c>
      <c r="BX109" s="6">
        <f ca="1">IFERROR(IF(BX$2=1,VLOOKUP($B109,loanData[],10,FALSE),BW112),0)</f>
        <v>0</v>
      </c>
      <c r="BY109" s="6">
        <f ca="1">IFERROR(IF(BY$2=1,VLOOKUP($B109,loanData[],10,FALSE),BX112),0)</f>
        <v>0</v>
      </c>
      <c r="BZ109" s="6">
        <f ca="1">IFERROR(IF(BZ$2=1,VLOOKUP($B109,loanData[],10,FALSE),BY112),0)</f>
        <v>0</v>
      </c>
      <c r="CA109" s="6">
        <f ca="1">IFERROR(IF(CA$2=1,VLOOKUP($B109,loanData[],10,FALSE),BZ112),0)</f>
        <v>0</v>
      </c>
      <c r="CB109" s="6">
        <f ca="1">IFERROR(IF(CB$2=1,VLOOKUP($B109,loanData[],10,FALSE),CA112),0)</f>
        <v>0</v>
      </c>
      <c r="CC109" s="6">
        <f ca="1">IFERROR(IF(CC$2=1,VLOOKUP($B109,loanData[],10,FALSE),CB112),0)</f>
        <v>0</v>
      </c>
      <c r="CD109" s="6">
        <f ca="1">IFERROR(IF(CD$2=1,VLOOKUP($B109,loanData[],10,FALSE),CC112),0)</f>
        <v>0</v>
      </c>
      <c r="CE109" s="6">
        <f ca="1">IFERROR(IF(CE$2=1,VLOOKUP($B109,loanData[],10,FALSE),CD112),0)</f>
        <v>0</v>
      </c>
      <c r="CF109" s="6">
        <f ca="1">IFERROR(IF(CF$2=1,VLOOKUP($B109,loanData[],10,FALSE),CE112),0)</f>
        <v>0</v>
      </c>
      <c r="CG109" s="6">
        <f ca="1">IFERROR(IF(CG$2=1,VLOOKUP($B109,loanData[],10,FALSE),CF112),0)</f>
        <v>0</v>
      </c>
      <c r="CH109" s="6">
        <f ca="1">IFERROR(IF(CH$2=1,VLOOKUP($B109,loanData[],10,FALSE),CG112),0)</f>
        <v>0</v>
      </c>
      <c r="CI109" s="6">
        <f ca="1">IFERROR(IF(CI$2=1,VLOOKUP($B109,loanData[],10,FALSE),CH112),0)</f>
        <v>0</v>
      </c>
      <c r="CJ109" s="6">
        <f ca="1">IFERROR(IF(CJ$2=1,VLOOKUP($B109,loanData[],10,FALSE),CI112),0)</f>
        <v>0</v>
      </c>
      <c r="CK109" s="6">
        <f ca="1">IFERROR(IF(CK$2=1,VLOOKUP($B109,loanData[],10,FALSE),CJ112),0)</f>
        <v>0</v>
      </c>
      <c r="CL109" s="6">
        <f ca="1">IFERROR(IF(CL$2=1,VLOOKUP($B109,loanData[],10,FALSE),CK112),0)</f>
        <v>0</v>
      </c>
      <c r="CM109" s="6">
        <f ca="1">IFERROR(IF(CM$2=1,VLOOKUP($B109,loanData[],10,FALSE),CL112),0)</f>
        <v>0</v>
      </c>
      <c r="CN109" s="6">
        <f ca="1">IFERROR(IF(CN$2=1,VLOOKUP($B109,loanData[],10,FALSE),CM112),0)</f>
        <v>0</v>
      </c>
      <c r="CO109" s="6">
        <f ca="1">IFERROR(IF(CO$2=1,VLOOKUP($B109,loanData[],10,FALSE),CN112),0)</f>
        <v>0</v>
      </c>
      <c r="CP109" s="6">
        <f ca="1">IFERROR(IF(CP$2=1,VLOOKUP($B109,loanData[],10,FALSE),CO112),0)</f>
        <v>0</v>
      </c>
      <c r="CQ109" s="6">
        <f ca="1">IFERROR(IF(CQ$2=1,VLOOKUP($B109,loanData[],10,FALSE),CP112),0)</f>
        <v>0</v>
      </c>
      <c r="CR109" s="6">
        <f ca="1">IFERROR(IF(CR$2=1,VLOOKUP($B109,loanData[],10,FALSE),CQ112),0)</f>
        <v>0</v>
      </c>
      <c r="CS109" s="6">
        <f ca="1">IFERROR(IF(CS$2=1,VLOOKUP($B109,loanData[],10,FALSE),CR112),0)</f>
        <v>0</v>
      </c>
      <c r="CT109" s="6">
        <f ca="1">IFERROR(IF(CT$2=1,VLOOKUP($B109,loanData[],10,FALSE),CS112),0)</f>
        <v>0</v>
      </c>
      <c r="CU109" s="6">
        <f ca="1">IFERROR(IF(CU$2=1,VLOOKUP($B109,loanData[],10,FALSE),CT112),0)</f>
        <v>0</v>
      </c>
      <c r="CV109" s="6">
        <f ca="1">IFERROR(IF(CV$2=1,VLOOKUP($B109,loanData[],10,FALSE),CU112),0)</f>
        <v>0</v>
      </c>
      <c r="CW109" s="6">
        <f ca="1">IFERROR(IF(CW$2=1,VLOOKUP($B109,loanData[],10,FALSE),CV112),0)</f>
        <v>0</v>
      </c>
      <c r="CX109" s="6">
        <f ca="1">IFERROR(IF(CX$2=1,VLOOKUP($B109,loanData[],10,FALSE),CW112),0)</f>
        <v>0</v>
      </c>
      <c r="CY109" s="6">
        <f ca="1">IFERROR(IF(CY$2=1,VLOOKUP($B109,loanData[],10,FALSE),CX112),0)</f>
        <v>0</v>
      </c>
      <c r="CZ109" s="6">
        <f ca="1">IFERROR(IF(CZ$2=1,VLOOKUP($B109,loanData[],10,FALSE),CY112),0)</f>
        <v>0</v>
      </c>
      <c r="DA109" s="6">
        <f ca="1">IFERROR(IF(DA$2=1,VLOOKUP($B109,loanData[],10,FALSE),CZ112),0)</f>
        <v>0</v>
      </c>
      <c r="DB109" s="6">
        <f ca="1">IFERROR(IF(DB$2=1,VLOOKUP($B109,loanData[],10,FALSE),DA112),0)</f>
        <v>0</v>
      </c>
      <c r="DC109" s="6">
        <f ca="1">IFERROR(IF(DC$2=1,VLOOKUP($B109,loanData[],10,FALSE),DB112),0)</f>
        <v>0</v>
      </c>
      <c r="DD109" s="6">
        <f ca="1">IFERROR(IF(DD$2=1,VLOOKUP($B109,loanData[],10,FALSE),DC112),0)</f>
        <v>0</v>
      </c>
      <c r="DE109" s="6">
        <f ca="1">IFERROR(IF(DE$2=1,VLOOKUP($B109,loanData[],10,FALSE),DD112),0)</f>
        <v>0</v>
      </c>
      <c r="DF109" s="6">
        <f ca="1">IFERROR(IF(DF$2=1,VLOOKUP($B109,loanData[],10,FALSE),DE112),0)</f>
        <v>0</v>
      </c>
      <c r="DG109" s="6">
        <f ca="1">IFERROR(IF(DG$2=1,VLOOKUP($B109,loanData[],10,FALSE),DF112),0)</f>
        <v>0</v>
      </c>
      <c r="DH109" s="6">
        <f ca="1">IFERROR(IF(DH$2=1,VLOOKUP($B109,loanData[],10,FALSE),DG112),0)</f>
        <v>0</v>
      </c>
      <c r="DI109" s="6">
        <f ca="1">IFERROR(IF(DI$2=1,VLOOKUP($B109,loanData[],10,FALSE),DH112),0)</f>
        <v>0</v>
      </c>
      <c r="DJ109" s="6">
        <f ca="1">IFERROR(IF(DJ$2=1,VLOOKUP($B109,loanData[],10,FALSE),DI112),0)</f>
        <v>0</v>
      </c>
      <c r="DK109" s="6">
        <f ca="1">IFERROR(IF(DK$2=1,VLOOKUP($B109,loanData[],10,FALSE),DJ112),0)</f>
        <v>0</v>
      </c>
      <c r="DL109" s="6">
        <f ca="1">IFERROR(IF(DL$2=1,VLOOKUP($B109,loanData[],10,FALSE),DK112),0)</f>
        <v>0</v>
      </c>
      <c r="DM109" s="6">
        <f ca="1">IFERROR(IF(DM$2=1,VLOOKUP($B109,loanData[],10,FALSE),DL112),0)</f>
        <v>0</v>
      </c>
      <c r="DN109" s="6">
        <f ca="1">IFERROR(IF(DN$2=1,VLOOKUP($B109,loanData[],10,FALSE),DM112),0)</f>
        <v>0</v>
      </c>
      <c r="DO109" s="6">
        <f ca="1">IFERROR(IF(DO$2=1,VLOOKUP($B109,loanData[],10,FALSE),DN112),0)</f>
        <v>0</v>
      </c>
      <c r="DP109" s="6">
        <f ca="1">IFERROR(IF(DP$2=1,VLOOKUP($B109,loanData[],10,FALSE),DO112),0)</f>
        <v>0</v>
      </c>
      <c r="DQ109" s="6">
        <f ca="1">IFERROR(IF(DQ$2=1,VLOOKUP($B109,loanData[],10,FALSE),DP112),0)</f>
        <v>0</v>
      </c>
      <c r="DR109" s="6">
        <f ca="1">IFERROR(IF(DR$2=1,VLOOKUP($B109,loanData[],10,FALSE),DQ112),0)</f>
        <v>0</v>
      </c>
      <c r="DS109" s="6">
        <f ca="1">IFERROR(IF(DS$2=1,VLOOKUP($B109,loanData[],10,FALSE),DR112),0)</f>
        <v>0</v>
      </c>
      <c r="DT109" s="6">
        <f ca="1">IFERROR(IF(DT$2=1,VLOOKUP($B109,loanData[],10,FALSE),DS112),0)</f>
        <v>0</v>
      </c>
      <c r="DU109" s="6">
        <f ca="1">IFERROR(IF(DU$2=1,VLOOKUP($B109,loanData[],10,FALSE),DT112),0)</f>
        <v>0</v>
      </c>
      <c r="DV109" s="6">
        <f ca="1">IFERROR(IF(DV$2=1,VLOOKUP($B109,loanData[],10,FALSE),DU112),0)</f>
        <v>0</v>
      </c>
      <c r="DW109" s="6">
        <f ca="1">IFERROR(IF(DW$2=1,VLOOKUP($B109,loanData[],10,FALSE),DV112),0)</f>
        <v>0</v>
      </c>
      <c r="DX109" s="6">
        <f ca="1">IFERROR(IF(DX$2=1,VLOOKUP($B109,loanData[],10,FALSE),DW112),0)</f>
        <v>0</v>
      </c>
      <c r="DY109" s="6">
        <f ca="1">IFERROR(IF(DY$2=1,VLOOKUP($B109,loanData[],10,FALSE),DX112),0)</f>
        <v>0</v>
      </c>
      <c r="DZ109" s="6">
        <f ca="1">IFERROR(IF(DZ$2=1,VLOOKUP($B109,loanData[],10,FALSE),DY112),0)</f>
        <v>0</v>
      </c>
      <c r="EA109" s="6">
        <f ca="1">IFERROR(IF(EA$2=1,VLOOKUP($B109,loanData[],10,FALSE),DZ112),0)</f>
        <v>0</v>
      </c>
      <c r="EB109" s="6">
        <f ca="1">IFERROR(IF(EB$2=1,VLOOKUP($B109,loanData[],10,FALSE),EA112),0)</f>
        <v>0</v>
      </c>
      <c r="EC109" s="6">
        <f ca="1">IFERROR(IF(EC$2=1,VLOOKUP($B109,loanData[],10,FALSE),EB112),0)</f>
        <v>0</v>
      </c>
      <c r="ED109" s="6">
        <f ca="1">IFERROR(IF(ED$2=1,VLOOKUP($B109,loanData[],10,FALSE),EC112),0)</f>
        <v>0</v>
      </c>
      <c r="EE109" s="6">
        <f ca="1">IFERROR(IF(EE$2=1,VLOOKUP($B109,loanData[],10,FALSE),ED112),0)</f>
        <v>0</v>
      </c>
      <c r="EF109" s="6">
        <f ca="1">IFERROR(IF(EF$2=1,VLOOKUP($B109,loanData[],10,FALSE),EE112),0)</f>
        <v>0</v>
      </c>
      <c r="EG109" s="6">
        <f ca="1">IFERROR(IF(EG$2=1,VLOOKUP($B109,loanData[],10,FALSE),EF112),0)</f>
        <v>0</v>
      </c>
      <c r="EH109" s="6">
        <f ca="1">IFERROR(IF(EH$2=1,VLOOKUP($B109,loanData[],10,FALSE),EG112),0)</f>
        <v>0</v>
      </c>
      <c r="EI109" s="6">
        <f ca="1">IFERROR(IF(EI$2=1,VLOOKUP($B109,loanData[],10,FALSE),EH112),0)</f>
        <v>0</v>
      </c>
      <c r="EJ109" s="6">
        <f ca="1">IFERROR(IF(EJ$2=1,VLOOKUP($B109,loanData[],10,FALSE),EI112),0)</f>
        <v>0</v>
      </c>
      <c r="EK109" s="6">
        <f ca="1">IFERROR(IF(EK$2=1,VLOOKUP($B109,loanData[],10,FALSE),EJ112),0)</f>
        <v>0</v>
      </c>
      <c r="EL109" s="6">
        <f ca="1">IFERROR(IF(EL$2=1,VLOOKUP($B109,loanData[],10,FALSE),EK112),0)</f>
        <v>0</v>
      </c>
      <c r="EM109" s="6">
        <f ca="1">IFERROR(IF(EM$2=1,VLOOKUP($B109,loanData[],10,FALSE),EL112),0)</f>
        <v>0</v>
      </c>
      <c r="EN109" s="6">
        <f ca="1">IFERROR(IF(EN$2=1,VLOOKUP($B109,loanData[],10,FALSE),EM112),0)</f>
        <v>0</v>
      </c>
      <c r="EO109" s="6">
        <f ca="1">IFERROR(IF(EO$2=1,VLOOKUP($B109,loanData[],10,FALSE),EN112),0)</f>
        <v>0</v>
      </c>
      <c r="EP109" s="6">
        <f ca="1">IFERROR(IF(EP$2=1,VLOOKUP($B109,loanData[],10,FALSE),EO112),0)</f>
        <v>0</v>
      </c>
      <c r="EQ109" s="6">
        <f ca="1">IFERROR(IF(EQ$2=1,VLOOKUP($B109,loanData[],10,FALSE),EP112),0)</f>
        <v>0</v>
      </c>
      <c r="ER109" s="6">
        <f ca="1">IFERROR(IF(ER$2=1,VLOOKUP($B109,loanData[],10,FALSE),EQ112),0)</f>
        <v>0</v>
      </c>
      <c r="ES109" s="6">
        <f ca="1">IFERROR(IF(ES$2=1,VLOOKUP($B109,loanData[],10,FALSE),ER112),0)</f>
        <v>0</v>
      </c>
      <c r="ET109" s="6">
        <f ca="1">IFERROR(IF(ET$2=1,VLOOKUP($B109,loanData[],10,FALSE),ES112),0)</f>
        <v>0</v>
      </c>
      <c r="EU109" s="6">
        <f ca="1">IFERROR(IF(EU$2=1,VLOOKUP($B109,loanData[],10,FALSE),ET112),0)</f>
        <v>0</v>
      </c>
      <c r="EV109" s="6">
        <f ca="1">IFERROR(IF(EV$2=1,VLOOKUP($B109,loanData[],10,FALSE),EU112),0)</f>
        <v>0</v>
      </c>
      <c r="EW109" s="6">
        <f ca="1">IFERROR(IF(EW$2=1,VLOOKUP($B109,loanData[],10,FALSE),EV112),0)</f>
        <v>0</v>
      </c>
      <c r="EX109" s="6">
        <f ca="1">IFERROR(IF(EX$2=1,VLOOKUP($B109,loanData[],10,FALSE),EW112),0)</f>
        <v>0</v>
      </c>
      <c r="EY109" s="6">
        <f ca="1">IFERROR(IF(EY$2=1,VLOOKUP($B109,loanData[],10,FALSE),EX112),0)</f>
        <v>0</v>
      </c>
      <c r="EZ109" s="6">
        <f ca="1">IFERROR(IF(EZ$2=1,VLOOKUP($B109,loanData[],10,FALSE),EY112),0)</f>
        <v>0</v>
      </c>
      <c r="FA109" s="6">
        <f ca="1">IFERROR(IF(FA$2=1,VLOOKUP($B109,loanData[],10,FALSE),EZ112),0)</f>
        <v>0</v>
      </c>
      <c r="FB109" s="6">
        <f ca="1">IFERROR(IF(FB$2=1,VLOOKUP($B109,loanData[],10,FALSE),FA112),0)</f>
        <v>0</v>
      </c>
      <c r="FC109" s="6">
        <f ca="1">IFERROR(IF(FC$2=1,VLOOKUP($B109,loanData[],10,FALSE),FB112),0)</f>
        <v>0</v>
      </c>
      <c r="FD109" s="6">
        <f ca="1">IFERROR(IF(FD$2=1,VLOOKUP($B109,loanData[],10,FALSE),FC112),0)</f>
        <v>0</v>
      </c>
      <c r="FE109" s="6">
        <f ca="1">IFERROR(IF(FE$2=1,VLOOKUP($B109,loanData[],10,FALSE),FD112),0)</f>
        <v>0</v>
      </c>
      <c r="FF109" s="6">
        <f ca="1">IFERROR(IF(FF$2=1,VLOOKUP($B109,loanData[],10,FALSE),FE112),0)</f>
        <v>0</v>
      </c>
      <c r="FG109" s="6">
        <f ca="1">IFERROR(IF(FG$2=1,VLOOKUP($B109,loanData[],10,FALSE),FF112),0)</f>
        <v>0</v>
      </c>
      <c r="FH109" s="6">
        <f ca="1">IFERROR(IF(FH$2=1,VLOOKUP($B109,loanData[],10,FALSE),FG112),0)</f>
        <v>0</v>
      </c>
      <c r="FI109" s="6">
        <f ca="1">IFERROR(IF(FI$2=1,VLOOKUP($B109,loanData[],10,FALSE),FH112),0)</f>
        <v>0</v>
      </c>
      <c r="FJ109" s="6">
        <f ca="1">IFERROR(IF(FJ$2=1,VLOOKUP($B109,loanData[],10,FALSE),FI112),0)</f>
        <v>0</v>
      </c>
      <c r="FK109" s="6">
        <f ca="1">IFERROR(IF(FK$2=1,VLOOKUP($B109,loanData[],10,FALSE),FJ112),0)</f>
        <v>0</v>
      </c>
      <c r="FL109" s="6">
        <f ca="1">IFERROR(IF(FL$2=1,VLOOKUP($B109,loanData[],10,FALSE),FK112),0)</f>
        <v>0</v>
      </c>
      <c r="FM109" s="6">
        <f ca="1">IFERROR(IF(FM$2=1,VLOOKUP($B109,loanData[],10,FALSE),FL112),0)</f>
        <v>0</v>
      </c>
      <c r="FN109" s="6">
        <f ca="1">IFERROR(IF(FN$2=1,VLOOKUP($B109,loanData[],10,FALSE),FM112),0)</f>
        <v>0</v>
      </c>
      <c r="FO109" s="6">
        <f ca="1">IFERROR(IF(FO$2=1,VLOOKUP($B109,loanData[],10,FALSE),FN112),0)</f>
        <v>0</v>
      </c>
      <c r="FP109" s="6">
        <f ca="1">IFERROR(IF(FP$2=1,VLOOKUP($B109,loanData[],10,FALSE),FO112),0)</f>
        <v>0</v>
      </c>
      <c r="FQ109" s="6">
        <f ca="1">IFERROR(IF(FQ$2=1,VLOOKUP($B109,loanData[],10,FALSE),FP112),0)</f>
        <v>0</v>
      </c>
      <c r="FR109" s="6">
        <f ca="1">IFERROR(IF(FR$2=1,VLOOKUP($B109,loanData[],10,FALSE),FQ112),0)</f>
        <v>0</v>
      </c>
      <c r="FS109" s="6">
        <f ca="1">IFERROR(IF(FS$2=1,VLOOKUP($B109,loanData[],10,FALSE),FR112),0)</f>
        <v>0</v>
      </c>
      <c r="FT109" s="6">
        <f ca="1">IFERROR(IF(FT$2=1,VLOOKUP($B109,loanData[],10,FALSE),FS112),0)</f>
        <v>0</v>
      </c>
      <c r="FU109" s="6">
        <f ca="1">IFERROR(IF(FU$2=1,VLOOKUP($B109,loanData[],10,FALSE),FT112),0)</f>
        <v>0</v>
      </c>
      <c r="FV109" s="6">
        <f ca="1">IFERROR(IF(FV$2=1,VLOOKUP($B109,loanData[],10,FALSE),FU112),0)</f>
        <v>0</v>
      </c>
      <c r="FW109" s="6">
        <f ca="1">IFERROR(IF(FW$2=1,VLOOKUP($B109,loanData[],10,FALSE),FV112),0)</f>
        <v>0</v>
      </c>
      <c r="FX109" s="6">
        <f ca="1">IFERROR(IF(FX$2=1,VLOOKUP($B109,loanData[],10,FALSE),FW112),0)</f>
        <v>0</v>
      </c>
      <c r="FY109" s="6">
        <f ca="1">IFERROR(IF(FY$2=1,VLOOKUP($B109,loanData[],10,FALSE),FX112),0)</f>
        <v>0</v>
      </c>
      <c r="FZ109" s="6">
        <f ca="1">IFERROR(IF(FZ$2=1,VLOOKUP($B109,loanData[],10,FALSE),FY112),0)</f>
        <v>0</v>
      </c>
      <c r="GA109" s="6">
        <f ca="1">IFERROR(IF(GA$2=1,VLOOKUP($B109,loanData[],10,FALSE),FZ112),0)</f>
        <v>0</v>
      </c>
      <c r="GB109" s="6">
        <f ca="1">IFERROR(IF(GB$2=1,VLOOKUP($B109,loanData[],10,FALSE),GA112),0)</f>
        <v>0</v>
      </c>
      <c r="GC109" s="6">
        <f ca="1">IFERROR(IF(GC$2=1,VLOOKUP($B109,loanData[],10,FALSE),GB112),0)</f>
        <v>0</v>
      </c>
      <c r="GD109" s="6">
        <f ca="1">IFERROR(IF(GD$2=1,VLOOKUP($B109,loanData[],10,FALSE),GC112),0)</f>
        <v>0</v>
      </c>
      <c r="GE109" s="6">
        <f ca="1">IFERROR(IF(GE$2=1,VLOOKUP($B109,loanData[],10,FALSE),GD112),0)</f>
        <v>0</v>
      </c>
      <c r="GF109" s="6">
        <f ca="1">IFERROR(IF(GF$2=1,VLOOKUP($B109,loanData[],10,FALSE),GE112),0)</f>
        <v>0</v>
      </c>
      <c r="GG109" s="6">
        <f ca="1">IFERROR(IF(GG$2=1,VLOOKUP($B109,loanData[],10,FALSE),GF112),0)</f>
        <v>0</v>
      </c>
      <c r="GH109" s="6">
        <f ca="1">IFERROR(IF(GH$2=1,VLOOKUP($B109,loanData[],10,FALSE),GG112),0)</f>
        <v>0</v>
      </c>
      <c r="GI109" s="6">
        <f ca="1">IFERROR(IF(GI$2=1,VLOOKUP($B109,loanData[],10,FALSE),GH112),0)</f>
        <v>0</v>
      </c>
      <c r="GJ109" s="6">
        <f ca="1">IFERROR(IF(GJ$2=1,VLOOKUP($B109,loanData[],10,FALSE),GI112),0)</f>
        <v>0</v>
      </c>
      <c r="GK109" s="6">
        <f ca="1">IFERROR(IF(GK$2=1,VLOOKUP($B109,loanData[],10,FALSE),GJ112),0)</f>
        <v>0</v>
      </c>
      <c r="GL109" s="6">
        <f ca="1">IFERROR(IF(GL$2=1,VLOOKUP($B109,loanData[],10,FALSE),GK112),0)</f>
        <v>0</v>
      </c>
      <c r="GM109" s="6">
        <f ca="1">IFERROR(IF(GM$2=1,VLOOKUP($B109,loanData[],10,FALSE),GL112),0)</f>
        <v>0</v>
      </c>
    </row>
    <row r="110" spans="2:195" x14ac:dyDescent="0.25">
      <c r="B110" s="7">
        <f>IFERROR(VLOOKUP($B109,loanData[],2,FALSE),"")</f>
        <v>0</v>
      </c>
      <c r="E110" s="8" t="s">
        <v>6</v>
      </c>
      <c r="F110" s="8"/>
      <c r="G110" s="3">
        <f ca="1">IFERROR(G109*(VLOOKUP($B109,loanData[],7,FALSE)/12),0)</f>
        <v>0</v>
      </c>
      <c r="H110" s="3">
        <f ca="1">IFERROR(H109*(VLOOKUP($B109,loanData[],7,FALSE)/12),0)</f>
        <v>0</v>
      </c>
      <c r="I110" s="3">
        <f ca="1">IFERROR(I109*(VLOOKUP($B109,loanData[],7,FALSE)/12),0)</f>
        <v>0</v>
      </c>
      <c r="J110" s="3">
        <f ca="1">IFERROR(J109*(VLOOKUP($B109,loanData[],7,FALSE)/12),0)</f>
        <v>0</v>
      </c>
      <c r="K110" s="3">
        <f ca="1">IFERROR(K109*(VLOOKUP($B109,loanData[],7,FALSE)/12),0)</f>
        <v>0</v>
      </c>
      <c r="L110" s="3">
        <f ca="1">IFERROR(L109*(VLOOKUP($B109,loanData[],7,FALSE)/12),0)</f>
        <v>0</v>
      </c>
      <c r="M110" s="3">
        <f ca="1">IFERROR(M109*(VLOOKUP($B109,loanData[],7,FALSE)/12),0)</f>
        <v>0</v>
      </c>
      <c r="N110" s="3">
        <f ca="1">IFERROR(N109*(VLOOKUP($B109,loanData[],7,FALSE)/12),0)</f>
        <v>0</v>
      </c>
      <c r="O110" s="3">
        <f ca="1">IFERROR(O109*(VLOOKUP($B109,loanData[],7,FALSE)/12),0)</f>
        <v>0</v>
      </c>
      <c r="P110" s="3">
        <f ca="1">IFERROR(P109*(VLOOKUP($B109,loanData[],7,FALSE)/12),0)</f>
        <v>0</v>
      </c>
      <c r="Q110" s="3">
        <f ca="1">IFERROR(Q109*(VLOOKUP($B109,loanData[],7,FALSE)/12),0)</f>
        <v>0</v>
      </c>
      <c r="R110" s="3">
        <f ca="1">IFERROR(R109*(VLOOKUP($B109,loanData[],7,FALSE)/12),0)</f>
        <v>0</v>
      </c>
      <c r="S110" s="3">
        <f ca="1">IFERROR(S109*(VLOOKUP($B109,loanData[],7,FALSE)/12),0)</f>
        <v>0</v>
      </c>
      <c r="T110" s="3">
        <f ca="1">IFERROR(T109*(VLOOKUP($B109,loanData[],7,FALSE)/12),0)</f>
        <v>0</v>
      </c>
      <c r="U110" s="3">
        <f ca="1">IFERROR(U109*(VLOOKUP($B109,loanData[],7,FALSE)/12),0)</f>
        <v>0</v>
      </c>
      <c r="V110" s="3">
        <f ca="1">IFERROR(V109*(VLOOKUP($B109,loanData[],7,FALSE)/12),0)</f>
        <v>0</v>
      </c>
      <c r="W110" s="3">
        <f ca="1">IFERROR(W109*(VLOOKUP($B109,loanData[],7,FALSE)/12),0)</f>
        <v>0</v>
      </c>
      <c r="X110" s="3">
        <f ca="1">IFERROR(X109*(VLOOKUP($B109,loanData[],7,FALSE)/12),0)</f>
        <v>0</v>
      </c>
      <c r="Y110" s="3">
        <f ca="1">IFERROR(Y109*(VLOOKUP($B109,loanData[],7,FALSE)/12),0)</f>
        <v>0</v>
      </c>
      <c r="Z110" s="3">
        <f ca="1">IFERROR(Z109*(VLOOKUP($B109,loanData[],7,FALSE)/12),0)</f>
        <v>0</v>
      </c>
      <c r="AA110" s="3">
        <f ca="1">IFERROR(AA109*(VLOOKUP($B109,loanData[],7,FALSE)/12),0)</f>
        <v>0</v>
      </c>
      <c r="AB110" s="3">
        <f ca="1">IFERROR(AB109*(VLOOKUP($B109,loanData[],7,FALSE)/12),0)</f>
        <v>0</v>
      </c>
      <c r="AC110" s="3">
        <f ca="1">IFERROR(AC109*(VLOOKUP($B109,loanData[],7,FALSE)/12),0)</f>
        <v>0</v>
      </c>
      <c r="AD110" s="3">
        <f ca="1">IFERROR(AD109*(VLOOKUP($B109,loanData[],7,FALSE)/12),0)</f>
        <v>0</v>
      </c>
      <c r="AE110" s="3">
        <f ca="1">IFERROR(AE109*(VLOOKUP($B109,loanData[],7,FALSE)/12),0)</f>
        <v>0</v>
      </c>
      <c r="AF110" s="3">
        <f ca="1">IFERROR(AF109*(VLOOKUP($B109,loanData[],7,FALSE)/12),0)</f>
        <v>0</v>
      </c>
      <c r="AG110" s="3">
        <f ca="1">IFERROR(AG109*(VLOOKUP($B109,loanData[],7,FALSE)/12),0)</f>
        <v>0</v>
      </c>
      <c r="AH110" s="3">
        <f ca="1">IFERROR(AH109*(VLOOKUP($B109,loanData[],7,FALSE)/12),0)</f>
        <v>0</v>
      </c>
      <c r="AI110" s="3">
        <f ca="1">IFERROR(AI109*(VLOOKUP($B109,loanData[],7,FALSE)/12),0)</f>
        <v>0</v>
      </c>
      <c r="AJ110" s="3">
        <f ca="1">IFERROR(AJ109*(VLOOKUP($B109,loanData[],7,FALSE)/12),0)</f>
        <v>0</v>
      </c>
      <c r="AK110" s="3">
        <f ca="1">IFERROR(AK109*(VLOOKUP($B109,loanData[],7,FALSE)/12),0)</f>
        <v>0</v>
      </c>
      <c r="AL110" s="3">
        <f ca="1">IFERROR(AL109*(VLOOKUP($B109,loanData[],7,FALSE)/12),0)</f>
        <v>0</v>
      </c>
      <c r="AM110" s="3">
        <f ca="1">IFERROR(AM109*(VLOOKUP($B109,loanData[],7,FALSE)/12),0)</f>
        <v>0</v>
      </c>
      <c r="AN110" s="3">
        <f ca="1">IFERROR(AN109*(VLOOKUP($B109,loanData[],7,FALSE)/12),0)</f>
        <v>0</v>
      </c>
      <c r="AO110" s="3">
        <f ca="1">IFERROR(AO109*(VLOOKUP($B109,loanData[],7,FALSE)/12),0)</f>
        <v>0</v>
      </c>
      <c r="AP110" s="3">
        <f ca="1">IFERROR(AP109*(VLOOKUP($B109,loanData[],7,FALSE)/12),0)</f>
        <v>0</v>
      </c>
      <c r="AQ110" s="3">
        <f ca="1">IFERROR(AQ109*(VLOOKUP($B109,loanData[],7,FALSE)/12),0)</f>
        <v>0</v>
      </c>
      <c r="AR110" s="3">
        <f ca="1">IFERROR(AR109*(VLOOKUP($B109,loanData[],7,FALSE)/12),0)</f>
        <v>0</v>
      </c>
      <c r="AS110" s="3">
        <f ca="1">IFERROR(AS109*(VLOOKUP($B109,loanData[],7,FALSE)/12),0)</f>
        <v>0</v>
      </c>
      <c r="AT110" s="3">
        <f ca="1">IFERROR(AT109*(VLOOKUP($B109,loanData[],7,FALSE)/12),0)</f>
        <v>0</v>
      </c>
      <c r="AU110" s="3">
        <f ca="1">IFERROR(AU109*(VLOOKUP($B109,loanData[],7,FALSE)/12),0)</f>
        <v>0</v>
      </c>
      <c r="AV110" s="3">
        <f ca="1">IFERROR(AV109*(VLOOKUP($B109,loanData[],7,FALSE)/12),0)</f>
        <v>0</v>
      </c>
      <c r="AW110" s="3">
        <f ca="1">IFERROR(AW109*(VLOOKUP($B109,loanData[],7,FALSE)/12),0)</f>
        <v>0</v>
      </c>
      <c r="AX110" s="3">
        <f ca="1">IFERROR(AX109*(VLOOKUP($B109,loanData[],7,FALSE)/12),0)</f>
        <v>0</v>
      </c>
      <c r="AY110" s="3">
        <f ca="1">IFERROR(AY109*(VLOOKUP($B109,loanData[],7,FALSE)/12),0)</f>
        <v>0</v>
      </c>
      <c r="AZ110" s="3">
        <f ca="1">IFERROR(AZ109*(VLOOKUP($B109,loanData[],7,FALSE)/12),0)</f>
        <v>0</v>
      </c>
      <c r="BA110" s="3">
        <f ca="1">IFERROR(BA109*(VLOOKUP($B109,loanData[],7,FALSE)/12),0)</f>
        <v>0</v>
      </c>
      <c r="BB110" s="3">
        <f ca="1">IFERROR(BB109*(VLOOKUP($B109,loanData[],7,FALSE)/12),0)</f>
        <v>0</v>
      </c>
      <c r="BC110" s="3">
        <f ca="1">IFERROR(BC109*(VLOOKUP($B109,loanData[],7,FALSE)/12),0)</f>
        <v>0</v>
      </c>
      <c r="BD110" s="3">
        <f ca="1">IFERROR(BD109*(VLOOKUP($B109,loanData[],7,FALSE)/12),0)</f>
        <v>0</v>
      </c>
      <c r="BE110" s="3">
        <f ca="1">IFERROR(BE109*(VLOOKUP($B109,loanData[],7,FALSE)/12),0)</f>
        <v>0</v>
      </c>
      <c r="BF110" s="3">
        <f ca="1">IFERROR(BF109*(VLOOKUP($B109,loanData[],7,FALSE)/12),0)</f>
        <v>0</v>
      </c>
      <c r="BG110" s="3">
        <f ca="1">IFERROR(BG109*(VLOOKUP($B109,loanData[],7,FALSE)/12),0)</f>
        <v>0</v>
      </c>
      <c r="BH110" s="3">
        <f ca="1">IFERROR(BH109*(VLOOKUP($B109,loanData[],7,FALSE)/12),0)</f>
        <v>0</v>
      </c>
      <c r="BI110" s="3">
        <f ca="1">IFERROR(BI109*(VLOOKUP($B109,loanData[],7,FALSE)/12),0)</f>
        <v>0</v>
      </c>
      <c r="BJ110" s="3">
        <f ca="1">IFERROR(BJ109*(VLOOKUP($B109,loanData[],7,FALSE)/12),0)</f>
        <v>0</v>
      </c>
      <c r="BK110" s="3">
        <f ca="1">IFERROR(BK109*(VLOOKUP($B109,loanData[],7,FALSE)/12),0)</f>
        <v>0</v>
      </c>
      <c r="BL110" s="3">
        <f ca="1">IFERROR(BL109*(VLOOKUP($B109,loanData[],7,FALSE)/12),0)</f>
        <v>0</v>
      </c>
      <c r="BM110" s="3">
        <f ca="1">IFERROR(BM109*(VLOOKUP($B109,loanData[],7,FALSE)/12),0)</f>
        <v>0</v>
      </c>
      <c r="BN110" s="3">
        <f ca="1">IFERROR(BN109*(VLOOKUP($B109,loanData[],7,FALSE)/12),0)</f>
        <v>0</v>
      </c>
      <c r="BO110" s="3">
        <f ca="1">IFERROR(BO109*(VLOOKUP($B109,loanData[],7,FALSE)/12),0)</f>
        <v>0</v>
      </c>
      <c r="BP110" s="3">
        <f ca="1">IFERROR(BP109*(VLOOKUP($B109,loanData[],7,FALSE)/12),0)</f>
        <v>0</v>
      </c>
      <c r="BQ110" s="3">
        <f ca="1">IFERROR(BQ109*(VLOOKUP($B109,loanData[],7,FALSE)/12),0)</f>
        <v>0</v>
      </c>
      <c r="BR110" s="3">
        <f ca="1">IFERROR(BR109*(VLOOKUP($B109,loanData[],7,FALSE)/12),0)</f>
        <v>0</v>
      </c>
      <c r="BS110" s="3">
        <f ca="1">IFERROR(BS109*(VLOOKUP($B109,loanData[],7,FALSE)/12),0)</f>
        <v>0</v>
      </c>
      <c r="BT110" s="3">
        <f ca="1">IFERROR(BT109*(VLOOKUP($B109,loanData[],7,FALSE)/12),0)</f>
        <v>0</v>
      </c>
      <c r="BU110" s="3">
        <f ca="1">IFERROR(BU109*(VLOOKUP($B109,loanData[],7,FALSE)/12),0)</f>
        <v>0</v>
      </c>
      <c r="BV110" s="3">
        <f ca="1">IFERROR(BV109*(VLOOKUP($B109,loanData[],7,FALSE)/12),0)</f>
        <v>0</v>
      </c>
      <c r="BW110" s="3">
        <f ca="1">IFERROR(BW109*(VLOOKUP($B109,loanData[],7,FALSE)/12),0)</f>
        <v>0</v>
      </c>
      <c r="BX110" s="3">
        <f ca="1">IFERROR(BX109*(VLOOKUP($B109,loanData[],7,FALSE)/12),0)</f>
        <v>0</v>
      </c>
      <c r="BY110" s="3">
        <f ca="1">IFERROR(BY109*(VLOOKUP($B109,loanData[],7,FALSE)/12),0)</f>
        <v>0</v>
      </c>
      <c r="BZ110" s="3">
        <f ca="1">IFERROR(BZ109*(VLOOKUP($B109,loanData[],7,FALSE)/12),0)</f>
        <v>0</v>
      </c>
      <c r="CA110" s="3">
        <f ca="1">IFERROR(CA109*(VLOOKUP($B109,loanData[],7,FALSE)/12),0)</f>
        <v>0</v>
      </c>
      <c r="CB110" s="3">
        <f ca="1">IFERROR(CB109*(VLOOKUP($B109,loanData[],7,FALSE)/12),0)</f>
        <v>0</v>
      </c>
      <c r="CC110" s="3">
        <f ca="1">IFERROR(CC109*(VLOOKUP($B109,loanData[],7,FALSE)/12),0)</f>
        <v>0</v>
      </c>
      <c r="CD110" s="3">
        <f ca="1">IFERROR(CD109*(VLOOKUP($B109,loanData[],7,FALSE)/12),0)</f>
        <v>0</v>
      </c>
      <c r="CE110" s="3">
        <f ca="1">IFERROR(CE109*(VLOOKUP($B109,loanData[],7,FALSE)/12),0)</f>
        <v>0</v>
      </c>
      <c r="CF110" s="3">
        <f ca="1">IFERROR(CF109*(VLOOKUP($B109,loanData[],7,FALSE)/12),0)</f>
        <v>0</v>
      </c>
      <c r="CG110" s="3">
        <f ca="1">IFERROR(CG109*(VLOOKUP($B109,loanData[],7,FALSE)/12),0)</f>
        <v>0</v>
      </c>
      <c r="CH110" s="3">
        <f ca="1">IFERROR(CH109*(VLOOKUP($B109,loanData[],7,FALSE)/12),0)</f>
        <v>0</v>
      </c>
      <c r="CI110" s="3">
        <f ca="1">IFERROR(CI109*(VLOOKUP($B109,loanData[],7,FALSE)/12),0)</f>
        <v>0</v>
      </c>
      <c r="CJ110" s="3">
        <f ca="1">IFERROR(CJ109*(VLOOKUP($B109,loanData[],7,FALSE)/12),0)</f>
        <v>0</v>
      </c>
      <c r="CK110" s="3">
        <f ca="1">IFERROR(CK109*(VLOOKUP($B109,loanData[],7,FALSE)/12),0)</f>
        <v>0</v>
      </c>
      <c r="CL110" s="3">
        <f ca="1">IFERROR(CL109*(VLOOKUP($B109,loanData[],7,FALSE)/12),0)</f>
        <v>0</v>
      </c>
      <c r="CM110" s="3">
        <f ca="1">IFERROR(CM109*(VLOOKUP($B109,loanData[],7,FALSE)/12),0)</f>
        <v>0</v>
      </c>
      <c r="CN110" s="3">
        <f ca="1">IFERROR(CN109*(VLOOKUP($B109,loanData[],7,FALSE)/12),0)</f>
        <v>0</v>
      </c>
      <c r="CO110" s="3">
        <f ca="1">IFERROR(CO109*(VLOOKUP($B109,loanData[],7,FALSE)/12),0)</f>
        <v>0</v>
      </c>
      <c r="CP110" s="3">
        <f ca="1">IFERROR(CP109*(VLOOKUP($B109,loanData[],7,FALSE)/12),0)</f>
        <v>0</v>
      </c>
      <c r="CQ110" s="3">
        <f ca="1">IFERROR(CQ109*(VLOOKUP($B109,loanData[],7,FALSE)/12),0)</f>
        <v>0</v>
      </c>
      <c r="CR110" s="3">
        <f ca="1">IFERROR(CR109*(VLOOKUP($B109,loanData[],7,FALSE)/12),0)</f>
        <v>0</v>
      </c>
      <c r="CS110" s="3">
        <f ca="1">IFERROR(CS109*(VLOOKUP($B109,loanData[],7,FALSE)/12),0)</f>
        <v>0</v>
      </c>
      <c r="CT110" s="3">
        <f ca="1">IFERROR(CT109*(VLOOKUP($B109,loanData[],7,FALSE)/12),0)</f>
        <v>0</v>
      </c>
      <c r="CU110" s="3">
        <f ca="1">IFERROR(CU109*(VLOOKUP($B109,loanData[],7,FALSE)/12),0)</f>
        <v>0</v>
      </c>
      <c r="CV110" s="3">
        <f ca="1">IFERROR(CV109*(VLOOKUP($B109,loanData[],7,FALSE)/12),0)</f>
        <v>0</v>
      </c>
      <c r="CW110" s="3">
        <f ca="1">IFERROR(CW109*(VLOOKUP($B109,loanData[],7,FALSE)/12),0)</f>
        <v>0</v>
      </c>
      <c r="CX110" s="3">
        <f ca="1">IFERROR(CX109*(VLOOKUP($B109,loanData[],7,FALSE)/12),0)</f>
        <v>0</v>
      </c>
      <c r="CY110" s="3">
        <f ca="1">IFERROR(CY109*(VLOOKUP($B109,loanData[],7,FALSE)/12),0)</f>
        <v>0</v>
      </c>
      <c r="CZ110" s="3">
        <f ca="1">IFERROR(CZ109*(VLOOKUP($B109,loanData[],7,FALSE)/12),0)</f>
        <v>0</v>
      </c>
      <c r="DA110" s="3">
        <f ca="1">IFERROR(DA109*(VLOOKUP($B109,loanData[],7,FALSE)/12),0)</f>
        <v>0</v>
      </c>
      <c r="DB110" s="3">
        <f ca="1">IFERROR(DB109*(VLOOKUP($B109,loanData[],7,FALSE)/12),0)</f>
        <v>0</v>
      </c>
      <c r="DC110" s="3">
        <f ca="1">IFERROR(DC109*(VLOOKUP($B109,loanData[],7,FALSE)/12),0)</f>
        <v>0</v>
      </c>
      <c r="DD110" s="3">
        <f ca="1">IFERROR(DD109*(VLOOKUP($B109,loanData[],7,FALSE)/12),0)</f>
        <v>0</v>
      </c>
      <c r="DE110" s="3">
        <f ca="1">IFERROR(DE109*(VLOOKUP($B109,loanData[],7,FALSE)/12),0)</f>
        <v>0</v>
      </c>
      <c r="DF110" s="3">
        <f ca="1">IFERROR(DF109*(VLOOKUP($B109,loanData[],7,FALSE)/12),0)</f>
        <v>0</v>
      </c>
      <c r="DG110" s="3">
        <f ca="1">IFERROR(DG109*(VLOOKUP($B109,loanData[],7,FALSE)/12),0)</f>
        <v>0</v>
      </c>
      <c r="DH110" s="3">
        <f ca="1">IFERROR(DH109*(VLOOKUP($B109,loanData[],7,FALSE)/12),0)</f>
        <v>0</v>
      </c>
      <c r="DI110" s="3">
        <f ca="1">IFERROR(DI109*(VLOOKUP($B109,loanData[],7,FALSE)/12),0)</f>
        <v>0</v>
      </c>
      <c r="DJ110" s="3">
        <f ca="1">IFERROR(DJ109*(VLOOKUP($B109,loanData[],7,FALSE)/12),0)</f>
        <v>0</v>
      </c>
      <c r="DK110" s="3">
        <f ca="1">IFERROR(DK109*(VLOOKUP($B109,loanData[],7,FALSE)/12),0)</f>
        <v>0</v>
      </c>
      <c r="DL110" s="3">
        <f ca="1">IFERROR(DL109*(VLOOKUP($B109,loanData[],7,FALSE)/12),0)</f>
        <v>0</v>
      </c>
      <c r="DM110" s="3">
        <f ca="1">IFERROR(DM109*(VLOOKUP($B109,loanData[],7,FALSE)/12),0)</f>
        <v>0</v>
      </c>
      <c r="DN110" s="3">
        <f ca="1">IFERROR(DN109*(VLOOKUP($B109,loanData[],7,FALSE)/12),0)</f>
        <v>0</v>
      </c>
      <c r="DO110" s="3">
        <f ca="1">IFERROR(DO109*(VLOOKUP($B109,loanData[],7,FALSE)/12),0)</f>
        <v>0</v>
      </c>
      <c r="DP110" s="3">
        <f ca="1">IFERROR(DP109*(VLOOKUP($B109,loanData[],7,FALSE)/12),0)</f>
        <v>0</v>
      </c>
      <c r="DQ110" s="3">
        <f ca="1">IFERROR(DQ109*(VLOOKUP($B109,loanData[],7,FALSE)/12),0)</f>
        <v>0</v>
      </c>
      <c r="DR110" s="3">
        <f ca="1">IFERROR(DR109*(VLOOKUP($B109,loanData[],7,FALSE)/12),0)</f>
        <v>0</v>
      </c>
      <c r="DS110" s="3">
        <f ca="1">IFERROR(DS109*(VLOOKUP($B109,loanData[],7,FALSE)/12),0)</f>
        <v>0</v>
      </c>
      <c r="DT110" s="3">
        <f ca="1">IFERROR(DT109*(VLOOKUP($B109,loanData[],7,FALSE)/12),0)</f>
        <v>0</v>
      </c>
      <c r="DU110" s="3">
        <f ca="1">IFERROR(DU109*(VLOOKUP($B109,loanData[],7,FALSE)/12),0)</f>
        <v>0</v>
      </c>
      <c r="DV110" s="3">
        <f ca="1">IFERROR(DV109*(VLOOKUP($B109,loanData[],7,FALSE)/12),0)</f>
        <v>0</v>
      </c>
      <c r="DW110" s="3">
        <f ca="1">IFERROR(DW109*(VLOOKUP($B109,loanData[],7,FALSE)/12),0)</f>
        <v>0</v>
      </c>
      <c r="DX110" s="3">
        <f ca="1">IFERROR(DX109*(VLOOKUP($B109,loanData[],7,FALSE)/12),0)</f>
        <v>0</v>
      </c>
      <c r="DY110" s="3">
        <f ca="1">IFERROR(DY109*(VLOOKUP($B109,loanData[],7,FALSE)/12),0)</f>
        <v>0</v>
      </c>
      <c r="DZ110" s="3">
        <f ca="1">IFERROR(DZ109*(VLOOKUP($B109,loanData[],7,FALSE)/12),0)</f>
        <v>0</v>
      </c>
      <c r="EA110" s="3">
        <f ca="1">IFERROR(EA109*(VLOOKUP($B109,loanData[],7,FALSE)/12),0)</f>
        <v>0</v>
      </c>
      <c r="EB110" s="3">
        <f ca="1">IFERROR(EB109*(VLOOKUP($B109,loanData[],7,FALSE)/12),0)</f>
        <v>0</v>
      </c>
      <c r="EC110" s="3">
        <f ca="1">IFERROR(EC109*(VLOOKUP($B109,loanData[],7,FALSE)/12),0)</f>
        <v>0</v>
      </c>
      <c r="ED110" s="3">
        <f ca="1">IFERROR(ED109*(VLOOKUP($B109,loanData[],7,FALSE)/12),0)</f>
        <v>0</v>
      </c>
      <c r="EE110" s="3">
        <f ca="1">IFERROR(EE109*(VLOOKUP($B109,loanData[],7,FALSE)/12),0)</f>
        <v>0</v>
      </c>
      <c r="EF110" s="3">
        <f ca="1">IFERROR(EF109*(VLOOKUP($B109,loanData[],7,FALSE)/12),0)</f>
        <v>0</v>
      </c>
      <c r="EG110" s="3">
        <f ca="1">IFERROR(EG109*(VLOOKUP($B109,loanData[],7,FALSE)/12),0)</f>
        <v>0</v>
      </c>
      <c r="EH110" s="3">
        <f ca="1">IFERROR(EH109*(VLOOKUP($B109,loanData[],7,FALSE)/12),0)</f>
        <v>0</v>
      </c>
      <c r="EI110" s="3">
        <f ca="1">IFERROR(EI109*(VLOOKUP($B109,loanData[],7,FALSE)/12),0)</f>
        <v>0</v>
      </c>
      <c r="EJ110" s="3">
        <f ca="1">IFERROR(EJ109*(VLOOKUP($B109,loanData[],7,FALSE)/12),0)</f>
        <v>0</v>
      </c>
      <c r="EK110" s="3">
        <f ca="1">IFERROR(EK109*(VLOOKUP($B109,loanData[],7,FALSE)/12),0)</f>
        <v>0</v>
      </c>
      <c r="EL110" s="3">
        <f ca="1">IFERROR(EL109*(VLOOKUP($B109,loanData[],7,FALSE)/12),0)</f>
        <v>0</v>
      </c>
      <c r="EM110" s="3">
        <f ca="1">IFERROR(EM109*(VLOOKUP($B109,loanData[],7,FALSE)/12),0)</f>
        <v>0</v>
      </c>
      <c r="EN110" s="3">
        <f ca="1">IFERROR(EN109*(VLOOKUP($B109,loanData[],7,FALSE)/12),0)</f>
        <v>0</v>
      </c>
      <c r="EO110" s="3">
        <f ca="1">IFERROR(EO109*(VLOOKUP($B109,loanData[],7,FALSE)/12),0)</f>
        <v>0</v>
      </c>
      <c r="EP110" s="3">
        <f ca="1">IFERROR(EP109*(VLOOKUP($B109,loanData[],7,FALSE)/12),0)</f>
        <v>0</v>
      </c>
      <c r="EQ110" s="3">
        <f ca="1">IFERROR(EQ109*(VLOOKUP($B109,loanData[],7,FALSE)/12),0)</f>
        <v>0</v>
      </c>
      <c r="ER110" s="3">
        <f ca="1">IFERROR(ER109*(VLOOKUP($B109,loanData[],7,FALSE)/12),0)</f>
        <v>0</v>
      </c>
      <c r="ES110" s="3">
        <f ca="1">IFERROR(ES109*(VLOOKUP($B109,loanData[],7,FALSE)/12),0)</f>
        <v>0</v>
      </c>
      <c r="ET110" s="3">
        <f ca="1">IFERROR(ET109*(VLOOKUP($B109,loanData[],7,FALSE)/12),0)</f>
        <v>0</v>
      </c>
      <c r="EU110" s="3">
        <f ca="1">IFERROR(EU109*(VLOOKUP($B109,loanData[],7,FALSE)/12),0)</f>
        <v>0</v>
      </c>
      <c r="EV110" s="3">
        <f ca="1">IFERROR(EV109*(VLOOKUP($B109,loanData[],7,FALSE)/12),0)</f>
        <v>0</v>
      </c>
      <c r="EW110" s="3">
        <f ca="1">IFERROR(EW109*(VLOOKUP($B109,loanData[],7,FALSE)/12),0)</f>
        <v>0</v>
      </c>
      <c r="EX110" s="3">
        <f ca="1">IFERROR(EX109*(VLOOKUP($B109,loanData[],7,FALSE)/12),0)</f>
        <v>0</v>
      </c>
      <c r="EY110" s="3">
        <f ca="1">IFERROR(EY109*(VLOOKUP($B109,loanData[],7,FALSE)/12),0)</f>
        <v>0</v>
      </c>
      <c r="EZ110" s="3">
        <f ca="1">IFERROR(EZ109*(VLOOKUP($B109,loanData[],7,FALSE)/12),0)</f>
        <v>0</v>
      </c>
      <c r="FA110" s="3">
        <f ca="1">IFERROR(FA109*(VLOOKUP($B109,loanData[],7,FALSE)/12),0)</f>
        <v>0</v>
      </c>
      <c r="FB110" s="3">
        <f ca="1">IFERROR(FB109*(VLOOKUP($B109,loanData[],7,FALSE)/12),0)</f>
        <v>0</v>
      </c>
      <c r="FC110" s="3">
        <f ca="1">IFERROR(FC109*(VLOOKUP($B109,loanData[],7,FALSE)/12),0)</f>
        <v>0</v>
      </c>
      <c r="FD110" s="3">
        <f ca="1">IFERROR(FD109*(VLOOKUP($B109,loanData[],7,FALSE)/12),0)</f>
        <v>0</v>
      </c>
      <c r="FE110" s="3">
        <f ca="1">IFERROR(FE109*(VLOOKUP($B109,loanData[],7,FALSE)/12),0)</f>
        <v>0</v>
      </c>
      <c r="FF110" s="3">
        <f ca="1">IFERROR(FF109*(VLOOKUP($B109,loanData[],7,FALSE)/12),0)</f>
        <v>0</v>
      </c>
      <c r="FG110" s="3">
        <f ca="1">IFERROR(FG109*(VLOOKUP($B109,loanData[],7,FALSE)/12),0)</f>
        <v>0</v>
      </c>
      <c r="FH110" s="3">
        <f ca="1">IFERROR(FH109*(VLOOKUP($B109,loanData[],7,FALSE)/12),0)</f>
        <v>0</v>
      </c>
      <c r="FI110" s="3">
        <f ca="1">IFERROR(FI109*(VLOOKUP($B109,loanData[],7,FALSE)/12),0)</f>
        <v>0</v>
      </c>
      <c r="FJ110" s="3">
        <f ca="1">IFERROR(FJ109*(VLOOKUP($B109,loanData[],7,FALSE)/12),0)</f>
        <v>0</v>
      </c>
      <c r="FK110" s="3">
        <f ca="1">IFERROR(FK109*(VLOOKUP($B109,loanData[],7,FALSE)/12),0)</f>
        <v>0</v>
      </c>
      <c r="FL110" s="3">
        <f ca="1">IFERROR(FL109*(VLOOKUP($B109,loanData[],7,FALSE)/12),0)</f>
        <v>0</v>
      </c>
      <c r="FM110" s="3">
        <f ca="1">IFERROR(FM109*(VLOOKUP($B109,loanData[],7,FALSE)/12),0)</f>
        <v>0</v>
      </c>
      <c r="FN110" s="3">
        <f ca="1">IFERROR(FN109*(VLOOKUP($B109,loanData[],7,FALSE)/12),0)</f>
        <v>0</v>
      </c>
      <c r="FO110" s="3">
        <f ca="1">IFERROR(FO109*(VLOOKUP($B109,loanData[],7,FALSE)/12),0)</f>
        <v>0</v>
      </c>
      <c r="FP110" s="3">
        <f ca="1">IFERROR(FP109*(VLOOKUP($B109,loanData[],7,FALSE)/12),0)</f>
        <v>0</v>
      </c>
      <c r="FQ110" s="3">
        <f ca="1">IFERROR(FQ109*(VLOOKUP($B109,loanData[],7,FALSE)/12),0)</f>
        <v>0</v>
      </c>
      <c r="FR110" s="3">
        <f ca="1">IFERROR(FR109*(VLOOKUP($B109,loanData[],7,FALSE)/12),0)</f>
        <v>0</v>
      </c>
      <c r="FS110" s="3">
        <f ca="1">IFERROR(FS109*(VLOOKUP($B109,loanData[],7,FALSE)/12),0)</f>
        <v>0</v>
      </c>
      <c r="FT110" s="3">
        <f ca="1">IFERROR(FT109*(VLOOKUP($B109,loanData[],7,FALSE)/12),0)</f>
        <v>0</v>
      </c>
      <c r="FU110" s="3">
        <f ca="1">IFERROR(FU109*(VLOOKUP($B109,loanData[],7,FALSE)/12),0)</f>
        <v>0</v>
      </c>
      <c r="FV110" s="3">
        <f ca="1">IFERROR(FV109*(VLOOKUP($B109,loanData[],7,FALSE)/12),0)</f>
        <v>0</v>
      </c>
      <c r="FW110" s="3">
        <f ca="1">IFERROR(FW109*(VLOOKUP($B109,loanData[],7,FALSE)/12),0)</f>
        <v>0</v>
      </c>
      <c r="FX110" s="3">
        <f ca="1">IFERROR(FX109*(VLOOKUP($B109,loanData[],7,FALSE)/12),0)</f>
        <v>0</v>
      </c>
      <c r="FY110" s="3">
        <f ca="1">IFERROR(FY109*(VLOOKUP($B109,loanData[],7,FALSE)/12),0)</f>
        <v>0</v>
      </c>
      <c r="FZ110" s="3">
        <f ca="1">IFERROR(FZ109*(VLOOKUP($B109,loanData[],7,FALSE)/12),0)</f>
        <v>0</v>
      </c>
      <c r="GA110" s="3">
        <f ca="1">IFERROR(GA109*(VLOOKUP($B109,loanData[],7,FALSE)/12),0)</f>
        <v>0</v>
      </c>
      <c r="GB110" s="3">
        <f ca="1">IFERROR(GB109*(VLOOKUP($B109,loanData[],7,FALSE)/12),0)</f>
        <v>0</v>
      </c>
      <c r="GC110" s="3">
        <f ca="1">IFERROR(GC109*(VLOOKUP($B109,loanData[],7,FALSE)/12),0)</f>
        <v>0</v>
      </c>
      <c r="GD110" s="3">
        <f ca="1">IFERROR(GD109*(VLOOKUP($B109,loanData[],7,FALSE)/12),0)</f>
        <v>0</v>
      </c>
      <c r="GE110" s="3">
        <f ca="1">IFERROR(GE109*(VLOOKUP($B109,loanData[],7,FALSE)/12),0)</f>
        <v>0</v>
      </c>
      <c r="GF110" s="3">
        <f ca="1">IFERROR(GF109*(VLOOKUP($B109,loanData[],7,FALSE)/12),0)</f>
        <v>0</v>
      </c>
      <c r="GG110" s="3">
        <f ca="1">IFERROR(GG109*(VLOOKUP($B109,loanData[],7,FALSE)/12),0)</f>
        <v>0</v>
      </c>
      <c r="GH110" s="3">
        <f ca="1">IFERROR(GH109*(VLOOKUP($B109,loanData[],7,FALSE)/12),0)</f>
        <v>0</v>
      </c>
      <c r="GI110" s="3">
        <f ca="1">IFERROR(GI109*(VLOOKUP($B109,loanData[],7,FALSE)/12),0)</f>
        <v>0</v>
      </c>
      <c r="GJ110" s="3">
        <f ca="1">IFERROR(GJ109*(VLOOKUP($B109,loanData[],7,FALSE)/12),0)</f>
        <v>0</v>
      </c>
      <c r="GK110" s="3">
        <f ca="1">IFERROR(GK109*(VLOOKUP($B109,loanData[],7,FALSE)/12),0)</f>
        <v>0</v>
      </c>
      <c r="GL110" s="3">
        <f ca="1">IFERROR(GL109*(VLOOKUP($B109,loanData[],7,FALSE)/12),0)</f>
        <v>0</v>
      </c>
      <c r="GM110" s="3">
        <f ca="1">IFERROR(GM109*(VLOOKUP($B109,loanData[],7,FALSE)/12),0)</f>
        <v>0</v>
      </c>
    </row>
    <row r="111" spans="2:195" x14ac:dyDescent="0.25">
      <c r="B111" s="7">
        <f>IFERROR(VLOOKUP($B109,loanData[],3,FALSE),"")</f>
        <v>0</v>
      </c>
      <c r="E111" s="9" t="s">
        <v>11</v>
      </c>
      <c r="F111" s="9"/>
      <c r="G111" s="18">
        <f t="shared" ref="G111" ca="1" si="3061">IF(AND(G105&lt;&gt;G$7,G105&lt;&gt;0,SUM(G99,G105)&lt;&gt;G$7),G$7-G105,IF(AND(SUM(G109:G110,G$7)&lt;0,G106=0),-SUM(G109:G110),IF(F106=0,G$7,0)))</f>
        <v>0</v>
      </c>
      <c r="H111" s="18">
        <f t="shared" ref="H111" ca="1" si="3062">IF(AND(H105&lt;&gt;H$7,H105&lt;&gt;0,SUM(H99,H105)&lt;&gt;H$7),H$7-H105,IF(AND(SUM(H109:H110,H$7)&lt;0,H106=0),-SUM(H109:H110),IF(G106=0,H$7,0)))</f>
        <v>0</v>
      </c>
      <c r="I111" s="18">
        <f t="shared" ref="I111" ca="1" si="3063">IF(AND(I105&lt;&gt;I$7,I105&lt;&gt;0,SUM(I99,I105)&lt;&gt;I$7),I$7-I105,IF(AND(SUM(I109:I110,I$7)&lt;0,I106=0),-SUM(I109:I110),IF(H106=0,I$7,0)))</f>
        <v>0</v>
      </c>
      <c r="J111" s="18">
        <f t="shared" ref="J111" ca="1" si="3064">IF(AND(J105&lt;&gt;J$7,J105&lt;&gt;0,SUM(J99,J105)&lt;&gt;J$7),J$7-J105,IF(AND(SUM(J109:J110,J$7)&lt;0,J106=0),-SUM(J109:J110),IF(I106=0,J$7,0)))</f>
        <v>0</v>
      </c>
      <c r="K111" s="18">
        <f t="shared" ref="K111" ca="1" si="3065">IF(AND(K105&lt;&gt;K$7,K105&lt;&gt;0,SUM(K99,K105)&lt;&gt;K$7),K$7-K105,IF(AND(SUM(K109:K110,K$7)&lt;0,K106=0),-SUM(K109:K110),IF(J106=0,K$7,0)))</f>
        <v>0</v>
      </c>
      <c r="L111" s="18">
        <f t="shared" ref="L111" ca="1" si="3066">IF(AND(L105&lt;&gt;L$7,L105&lt;&gt;0,SUM(L99,L105)&lt;&gt;L$7),L$7-L105,IF(AND(SUM(L109:L110,L$7)&lt;0,L106=0),-SUM(L109:L110),IF(K106=0,L$7,0)))</f>
        <v>0</v>
      </c>
      <c r="M111" s="18">
        <f t="shared" ref="M111" ca="1" si="3067">IF(AND(M105&lt;&gt;M$7,M105&lt;&gt;0,SUM(M99,M105)&lt;&gt;M$7),M$7-M105,IF(AND(SUM(M109:M110,M$7)&lt;0,M106=0),-SUM(M109:M110),IF(L106=0,M$7,0)))</f>
        <v>0</v>
      </c>
      <c r="N111" s="18">
        <f t="shared" ref="N111" ca="1" si="3068">IF(AND(N105&lt;&gt;N$7,N105&lt;&gt;0,SUM(N99,N105)&lt;&gt;N$7),N$7-N105,IF(AND(SUM(N109:N110,N$7)&lt;0,N106=0),-SUM(N109:N110),IF(M106=0,N$7,0)))</f>
        <v>0</v>
      </c>
      <c r="O111" s="18">
        <f t="shared" ref="O111" ca="1" si="3069">IF(AND(O105&lt;&gt;O$7,O105&lt;&gt;0,SUM(O99,O105)&lt;&gt;O$7),O$7-O105,IF(AND(SUM(O109:O110,O$7)&lt;0,O106=0),-SUM(O109:O110),IF(N106=0,O$7,0)))</f>
        <v>0</v>
      </c>
      <c r="P111" s="18">
        <f t="shared" ref="P111" ca="1" si="3070">IF(AND(P105&lt;&gt;P$7,P105&lt;&gt;0,SUM(P99,P105)&lt;&gt;P$7),P$7-P105,IF(AND(SUM(P109:P110,P$7)&lt;0,P106=0),-SUM(P109:P110),IF(O106=0,P$7,0)))</f>
        <v>0</v>
      </c>
      <c r="Q111" s="18">
        <f t="shared" ref="Q111" ca="1" si="3071">IF(AND(Q105&lt;&gt;Q$7,Q105&lt;&gt;0,SUM(Q99,Q105)&lt;&gt;Q$7),Q$7-Q105,IF(AND(SUM(Q109:Q110,Q$7)&lt;0,Q106=0),-SUM(Q109:Q110),IF(P106=0,Q$7,0)))</f>
        <v>0</v>
      </c>
      <c r="R111" s="18">
        <f t="shared" ref="R111" ca="1" si="3072">IF(AND(R105&lt;&gt;R$7,R105&lt;&gt;0,SUM(R99,R105)&lt;&gt;R$7),R$7-R105,IF(AND(SUM(R109:R110,R$7)&lt;0,R106=0),-SUM(R109:R110),IF(Q106=0,R$7,0)))</f>
        <v>0</v>
      </c>
      <c r="S111" s="18">
        <f t="shared" ref="S111" ca="1" si="3073">IF(AND(S105&lt;&gt;S$7,S105&lt;&gt;0,SUM(S99,S105)&lt;&gt;S$7),S$7-S105,IF(AND(SUM(S109:S110,S$7)&lt;0,S106=0),-SUM(S109:S110),IF(R106=0,S$7,0)))</f>
        <v>0</v>
      </c>
      <c r="T111" s="18">
        <f t="shared" ref="T111" ca="1" si="3074">IF(AND(T105&lt;&gt;T$7,T105&lt;&gt;0,SUM(T99,T105)&lt;&gt;T$7),T$7-T105,IF(AND(SUM(T109:T110,T$7)&lt;0,T106=0),-SUM(T109:T110),IF(S106=0,T$7,0)))</f>
        <v>0</v>
      </c>
      <c r="U111" s="18">
        <f t="shared" ref="U111" ca="1" si="3075">IF(AND(U105&lt;&gt;U$7,U105&lt;&gt;0,SUM(U99,U105)&lt;&gt;U$7),U$7-U105,IF(AND(SUM(U109:U110,U$7)&lt;0,U106=0),-SUM(U109:U110),IF(T106=0,U$7,0)))</f>
        <v>0</v>
      </c>
      <c r="V111" s="18">
        <f t="shared" ref="V111" ca="1" si="3076">IF(AND(V105&lt;&gt;V$7,V105&lt;&gt;0,SUM(V99,V105)&lt;&gt;V$7),V$7-V105,IF(AND(SUM(V109:V110,V$7)&lt;0,V106=0),-SUM(V109:V110),IF(U106=0,V$7,0)))</f>
        <v>0</v>
      </c>
      <c r="W111" s="18">
        <f t="shared" ref="W111" ca="1" si="3077">IF(AND(W105&lt;&gt;W$7,W105&lt;&gt;0,SUM(W99,W105)&lt;&gt;W$7),W$7-W105,IF(AND(SUM(W109:W110,W$7)&lt;0,W106=0),-SUM(W109:W110),IF(V106=0,W$7,0)))</f>
        <v>0</v>
      </c>
      <c r="X111" s="18">
        <f t="shared" ref="X111" ca="1" si="3078">IF(AND(X105&lt;&gt;X$7,X105&lt;&gt;0,SUM(X99,X105)&lt;&gt;X$7),X$7-X105,IF(AND(SUM(X109:X110,X$7)&lt;0,X106=0),-SUM(X109:X110),IF(W106=0,X$7,0)))</f>
        <v>0</v>
      </c>
      <c r="Y111" s="18">
        <f t="shared" ref="Y111" ca="1" si="3079">IF(AND(Y105&lt;&gt;Y$7,Y105&lt;&gt;0,SUM(Y99,Y105)&lt;&gt;Y$7),Y$7-Y105,IF(AND(SUM(Y109:Y110,Y$7)&lt;0,Y106=0),-SUM(Y109:Y110),IF(X106=0,Y$7,0)))</f>
        <v>0</v>
      </c>
      <c r="Z111" s="18">
        <f t="shared" ref="Z111" ca="1" si="3080">IF(AND(Z105&lt;&gt;Z$7,Z105&lt;&gt;0,SUM(Z99,Z105)&lt;&gt;Z$7),Z$7-Z105,IF(AND(SUM(Z109:Z110,Z$7)&lt;0,Z106=0),-SUM(Z109:Z110),IF(Y106=0,Z$7,0)))</f>
        <v>0</v>
      </c>
      <c r="AA111" s="18">
        <f t="shared" ref="AA111" ca="1" si="3081">IF(AND(AA105&lt;&gt;AA$7,AA105&lt;&gt;0,SUM(AA99,AA105)&lt;&gt;AA$7),AA$7-AA105,IF(AND(SUM(AA109:AA110,AA$7)&lt;0,AA106=0),-SUM(AA109:AA110),IF(Z106=0,AA$7,0)))</f>
        <v>0</v>
      </c>
      <c r="AB111" s="18">
        <f t="shared" ref="AB111" ca="1" si="3082">IF(AND(AB105&lt;&gt;AB$7,AB105&lt;&gt;0,SUM(AB99,AB105)&lt;&gt;AB$7),AB$7-AB105,IF(AND(SUM(AB109:AB110,AB$7)&lt;0,AB106=0),-SUM(AB109:AB110),IF(AA106=0,AB$7,0)))</f>
        <v>0</v>
      </c>
      <c r="AC111" s="18">
        <f t="shared" ref="AC111" ca="1" si="3083">IF(AND(AC105&lt;&gt;AC$7,AC105&lt;&gt;0,SUM(AC99,AC105)&lt;&gt;AC$7),AC$7-AC105,IF(AND(SUM(AC109:AC110,AC$7)&lt;0,AC106=0),-SUM(AC109:AC110),IF(AB106=0,AC$7,0)))</f>
        <v>0</v>
      </c>
      <c r="AD111" s="18">
        <f t="shared" ref="AD111" ca="1" si="3084">IF(AND(AD105&lt;&gt;AD$7,AD105&lt;&gt;0,SUM(AD99,AD105)&lt;&gt;AD$7),AD$7-AD105,IF(AND(SUM(AD109:AD110,AD$7)&lt;0,AD106=0),-SUM(AD109:AD110),IF(AC106=0,AD$7,0)))</f>
        <v>0</v>
      </c>
      <c r="AE111" s="18">
        <f t="shared" ref="AE111" ca="1" si="3085">IF(AND(AE105&lt;&gt;AE$7,AE105&lt;&gt;0,SUM(AE99,AE105)&lt;&gt;AE$7),AE$7-AE105,IF(AND(SUM(AE109:AE110,AE$7)&lt;0,AE106=0),-SUM(AE109:AE110),IF(AD106=0,AE$7,0)))</f>
        <v>0</v>
      </c>
      <c r="AF111" s="18">
        <f t="shared" ref="AF111" ca="1" si="3086">IF(AND(AF105&lt;&gt;AF$7,AF105&lt;&gt;0,SUM(AF99,AF105)&lt;&gt;AF$7),AF$7-AF105,IF(AND(SUM(AF109:AF110,AF$7)&lt;0,AF106=0),-SUM(AF109:AF110),IF(AE106=0,AF$7,0)))</f>
        <v>0</v>
      </c>
      <c r="AG111" s="18">
        <f t="shared" ref="AG111" ca="1" si="3087">IF(AND(AG105&lt;&gt;AG$7,AG105&lt;&gt;0,SUM(AG99,AG105)&lt;&gt;AG$7),AG$7-AG105,IF(AND(SUM(AG109:AG110,AG$7)&lt;0,AG106=0),-SUM(AG109:AG110),IF(AF106=0,AG$7,0)))</f>
        <v>0</v>
      </c>
      <c r="AH111" s="18">
        <f t="shared" ref="AH111" ca="1" si="3088">IF(AND(AH105&lt;&gt;AH$7,AH105&lt;&gt;0,SUM(AH99,AH105)&lt;&gt;AH$7),AH$7-AH105,IF(AND(SUM(AH109:AH110,AH$7)&lt;0,AH106=0),-SUM(AH109:AH110),IF(AG106=0,AH$7,0)))</f>
        <v>0</v>
      </c>
      <c r="AI111" s="18">
        <f t="shared" ref="AI111" ca="1" si="3089">IF(AND(AI105&lt;&gt;AI$7,AI105&lt;&gt;0,SUM(AI99,AI105)&lt;&gt;AI$7),AI$7-AI105,IF(AND(SUM(AI109:AI110,AI$7)&lt;0,AI106=0),-SUM(AI109:AI110),IF(AH106=0,AI$7,0)))</f>
        <v>0</v>
      </c>
      <c r="AJ111" s="18">
        <f t="shared" ref="AJ111" ca="1" si="3090">IF(AND(AJ105&lt;&gt;AJ$7,AJ105&lt;&gt;0,SUM(AJ99,AJ105)&lt;&gt;AJ$7),AJ$7-AJ105,IF(AND(SUM(AJ109:AJ110,AJ$7)&lt;0,AJ106=0),-SUM(AJ109:AJ110),IF(AI106=0,AJ$7,0)))</f>
        <v>0</v>
      </c>
      <c r="AK111" s="18">
        <f t="shared" ref="AK111" ca="1" si="3091">IF(AND(AK105&lt;&gt;AK$7,AK105&lt;&gt;0,SUM(AK99,AK105)&lt;&gt;AK$7),AK$7-AK105,IF(AND(SUM(AK109:AK110,AK$7)&lt;0,AK106=0),-SUM(AK109:AK110),IF(AJ106=0,AK$7,0)))</f>
        <v>0</v>
      </c>
      <c r="AL111" s="18">
        <f t="shared" ref="AL111" ca="1" si="3092">IF(AND(AL105&lt;&gt;AL$7,AL105&lt;&gt;0,SUM(AL99,AL105)&lt;&gt;AL$7),AL$7-AL105,IF(AND(SUM(AL109:AL110,AL$7)&lt;0,AL106=0),-SUM(AL109:AL110),IF(AK106=0,AL$7,0)))</f>
        <v>0</v>
      </c>
      <c r="AM111" s="18">
        <f t="shared" ref="AM111" ca="1" si="3093">IF(AND(AM105&lt;&gt;AM$7,AM105&lt;&gt;0,SUM(AM99,AM105)&lt;&gt;AM$7),AM$7-AM105,IF(AND(SUM(AM109:AM110,AM$7)&lt;0,AM106=0),-SUM(AM109:AM110),IF(AL106=0,AM$7,0)))</f>
        <v>0</v>
      </c>
      <c r="AN111" s="18">
        <f t="shared" ref="AN111" ca="1" si="3094">IF(AND(AN105&lt;&gt;AN$7,AN105&lt;&gt;0,SUM(AN99,AN105)&lt;&gt;AN$7),AN$7-AN105,IF(AND(SUM(AN109:AN110,AN$7)&lt;0,AN106=0),-SUM(AN109:AN110),IF(AM106=0,AN$7,0)))</f>
        <v>0</v>
      </c>
      <c r="AO111" s="18">
        <f t="shared" ref="AO111" ca="1" si="3095">IF(AND(AO105&lt;&gt;AO$7,AO105&lt;&gt;0,SUM(AO99,AO105)&lt;&gt;AO$7),AO$7-AO105,IF(AND(SUM(AO109:AO110,AO$7)&lt;0,AO106=0),-SUM(AO109:AO110),IF(AN106=0,AO$7,0)))</f>
        <v>0</v>
      </c>
      <c r="AP111" s="18">
        <f t="shared" ref="AP111" ca="1" si="3096">IF(AND(AP105&lt;&gt;AP$7,AP105&lt;&gt;0,SUM(AP99,AP105)&lt;&gt;AP$7),AP$7-AP105,IF(AND(SUM(AP109:AP110,AP$7)&lt;0,AP106=0),-SUM(AP109:AP110),IF(AO106=0,AP$7,0)))</f>
        <v>0</v>
      </c>
      <c r="AQ111" s="18">
        <f t="shared" ref="AQ111" ca="1" si="3097">IF(AND(AQ105&lt;&gt;AQ$7,AQ105&lt;&gt;0,SUM(AQ99,AQ105)&lt;&gt;AQ$7),AQ$7-AQ105,IF(AND(SUM(AQ109:AQ110,AQ$7)&lt;0,AQ106=0),-SUM(AQ109:AQ110),IF(AP106=0,AQ$7,0)))</f>
        <v>0</v>
      </c>
      <c r="AR111" s="18">
        <f t="shared" ref="AR111" ca="1" si="3098">IF(AND(AR105&lt;&gt;AR$7,AR105&lt;&gt;0,SUM(AR99,AR105)&lt;&gt;AR$7),AR$7-AR105,IF(AND(SUM(AR109:AR110,AR$7)&lt;0,AR106=0),-SUM(AR109:AR110),IF(AQ106=0,AR$7,0)))</f>
        <v>0</v>
      </c>
      <c r="AS111" s="18">
        <f t="shared" ref="AS111" ca="1" si="3099">IF(AND(AS105&lt;&gt;AS$7,AS105&lt;&gt;0,SUM(AS99,AS105)&lt;&gt;AS$7),AS$7-AS105,IF(AND(SUM(AS109:AS110,AS$7)&lt;0,AS106=0),-SUM(AS109:AS110),IF(AR106=0,AS$7,0)))</f>
        <v>0</v>
      </c>
      <c r="AT111" s="18">
        <f t="shared" ref="AT111" ca="1" si="3100">IF(AND(AT105&lt;&gt;AT$7,AT105&lt;&gt;0,SUM(AT99,AT105)&lt;&gt;AT$7),AT$7-AT105,IF(AND(SUM(AT109:AT110,AT$7)&lt;0,AT106=0),-SUM(AT109:AT110),IF(AS106=0,AT$7,0)))</f>
        <v>0</v>
      </c>
      <c r="AU111" s="18">
        <f t="shared" ref="AU111" ca="1" si="3101">IF(AND(AU105&lt;&gt;AU$7,AU105&lt;&gt;0,SUM(AU99,AU105)&lt;&gt;AU$7),AU$7-AU105,IF(AND(SUM(AU109:AU110,AU$7)&lt;0,AU106=0),-SUM(AU109:AU110),IF(AT106=0,AU$7,0)))</f>
        <v>0</v>
      </c>
      <c r="AV111" s="18">
        <f t="shared" ref="AV111" ca="1" si="3102">IF(AND(AV105&lt;&gt;AV$7,AV105&lt;&gt;0,SUM(AV99,AV105)&lt;&gt;AV$7),AV$7-AV105,IF(AND(SUM(AV109:AV110,AV$7)&lt;0,AV106=0),-SUM(AV109:AV110),IF(AU106=0,AV$7,0)))</f>
        <v>0</v>
      </c>
      <c r="AW111" s="18">
        <f t="shared" ref="AW111" ca="1" si="3103">IF(AND(AW105&lt;&gt;AW$7,AW105&lt;&gt;0,SUM(AW99,AW105)&lt;&gt;AW$7),AW$7-AW105,IF(AND(SUM(AW109:AW110,AW$7)&lt;0,AW106=0),-SUM(AW109:AW110),IF(AV106=0,AW$7,0)))</f>
        <v>0</v>
      </c>
      <c r="AX111" s="18">
        <f t="shared" ref="AX111" ca="1" si="3104">IF(AND(AX105&lt;&gt;AX$7,AX105&lt;&gt;0,SUM(AX99,AX105)&lt;&gt;AX$7),AX$7-AX105,IF(AND(SUM(AX109:AX110,AX$7)&lt;0,AX106=0),-SUM(AX109:AX110),IF(AW106=0,AX$7,0)))</f>
        <v>0</v>
      </c>
      <c r="AY111" s="18">
        <f t="shared" ref="AY111" ca="1" si="3105">IF(AND(AY105&lt;&gt;AY$7,AY105&lt;&gt;0,SUM(AY99,AY105)&lt;&gt;AY$7),AY$7-AY105,IF(AND(SUM(AY109:AY110,AY$7)&lt;0,AY106=0),-SUM(AY109:AY110),IF(AX106=0,AY$7,0)))</f>
        <v>0</v>
      </c>
      <c r="AZ111" s="18">
        <f t="shared" ref="AZ111" ca="1" si="3106">IF(AND(AZ105&lt;&gt;AZ$7,AZ105&lt;&gt;0,SUM(AZ99,AZ105)&lt;&gt;AZ$7),AZ$7-AZ105,IF(AND(SUM(AZ109:AZ110,AZ$7)&lt;0,AZ106=0),-SUM(AZ109:AZ110),IF(AY106=0,AZ$7,0)))</f>
        <v>0</v>
      </c>
      <c r="BA111" s="18">
        <f t="shared" ref="BA111" ca="1" si="3107">IF(AND(BA105&lt;&gt;BA$7,BA105&lt;&gt;0,SUM(BA99,BA105)&lt;&gt;BA$7),BA$7-BA105,IF(AND(SUM(BA109:BA110,BA$7)&lt;0,BA106=0),-SUM(BA109:BA110),IF(AZ106=0,BA$7,0)))</f>
        <v>0</v>
      </c>
      <c r="BB111" s="18">
        <f t="shared" ref="BB111" ca="1" si="3108">IF(AND(BB105&lt;&gt;BB$7,BB105&lt;&gt;0,SUM(BB99,BB105)&lt;&gt;BB$7),BB$7-BB105,IF(AND(SUM(BB109:BB110,BB$7)&lt;0,BB106=0),-SUM(BB109:BB110),IF(BA106=0,BB$7,0)))</f>
        <v>0</v>
      </c>
      <c r="BC111" s="18">
        <f t="shared" ref="BC111" ca="1" si="3109">IF(AND(BC105&lt;&gt;BC$7,BC105&lt;&gt;0,SUM(BC99,BC105)&lt;&gt;BC$7),BC$7-BC105,IF(AND(SUM(BC109:BC110,BC$7)&lt;0,BC106=0),-SUM(BC109:BC110),IF(BB106=0,BC$7,0)))</f>
        <v>0</v>
      </c>
      <c r="BD111" s="18">
        <f t="shared" ref="BD111" ca="1" si="3110">IF(AND(BD105&lt;&gt;BD$7,BD105&lt;&gt;0,SUM(BD99,BD105)&lt;&gt;BD$7),BD$7-BD105,IF(AND(SUM(BD109:BD110,BD$7)&lt;0,BD106=0),-SUM(BD109:BD110),IF(BC106=0,BD$7,0)))</f>
        <v>0</v>
      </c>
      <c r="BE111" s="18">
        <f t="shared" ref="BE111" ca="1" si="3111">IF(AND(BE105&lt;&gt;BE$7,BE105&lt;&gt;0,SUM(BE99,BE105)&lt;&gt;BE$7),BE$7-BE105,IF(AND(SUM(BE109:BE110,BE$7)&lt;0,BE106=0),-SUM(BE109:BE110),IF(BD106=0,BE$7,0)))</f>
        <v>0</v>
      </c>
      <c r="BF111" s="18">
        <f t="shared" ref="BF111" ca="1" si="3112">IF(AND(BF105&lt;&gt;BF$7,BF105&lt;&gt;0,SUM(BF99,BF105)&lt;&gt;BF$7),BF$7-BF105,IF(AND(SUM(BF109:BF110,BF$7)&lt;0,BF106=0),-SUM(BF109:BF110),IF(BE106=0,BF$7,0)))</f>
        <v>0</v>
      </c>
      <c r="BG111" s="18">
        <f t="shared" ref="BG111" ca="1" si="3113">IF(AND(BG105&lt;&gt;BG$7,BG105&lt;&gt;0,SUM(BG99,BG105)&lt;&gt;BG$7),BG$7-BG105,IF(AND(SUM(BG109:BG110,BG$7)&lt;0,BG106=0),-SUM(BG109:BG110),IF(BF106=0,BG$7,0)))</f>
        <v>0</v>
      </c>
      <c r="BH111" s="18">
        <f t="shared" ref="BH111" ca="1" si="3114">IF(AND(BH105&lt;&gt;BH$7,BH105&lt;&gt;0,SUM(BH99,BH105)&lt;&gt;BH$7),BH$7-BH105,IF(AND(SUM(BH109:BH110,BH$7)&lt;0,BH106=0),-SUM(BH109:BH110),IF(BG106=0,BH$7,0)))</f>
        <v>0</v>
      </c>
      <c r="BI111" s="18">
        <f t="shared" ref="BI111" ca="1" si="3115">IF(AND(BI105&lt;&gt;BI$7,BI105&lt;&gt;0,SUM(BI99,BI105)&lt;&gt;BI$7),BI$7-BI105,IF(AND(SUM(BI109:BI110,BI$7)&lt;0,BI106=0),-SUM(BI109:BI110),IF(BH106=0,BI$7,0)))</f>
        <v>0</v>
      </c>
      <c r="BJ111" s="18">
        <f t="shared" ref="BJ111" ca="1" si="3116">IF(AND(BJ105&lt;&gt;BJ$7,BJ105&lt;&gt;0,SUM(BJ99,BJ105)&lt;&gt;BJ$7),BJ$7-BJ105,IF(AND(SUM(BJ109:BJ110,BJ$7)&lt;0,BJ106=0),-SUM(BJ109:BJ110),IF(BI106=0,BJ$7,0)))</f>
        <v>0</v>
      </c>
      <c r="BK111" s="18">
        <f t="shared" ref="BK111" ca="1" si="3117">IF(AND(BK105&lt;&gt;BK$7,BK105&lt;&gt;0,SUM(BK99,BK105)&lt;&gt;BK$7),BK$7-BK105,IF(AND(SUM(BK109:BK110,BK$7)&lt;0,BK106=0),-SUM(BK109:BK110),IF(BJ106=0,BK$7,0)))</f>
        <v>0</v>
      </c>
      <c r="BL111" s="18">
        <f t="shared" ref="BL111" ca="1" si="3118">IF(AND(BL105&lt;&gt;BL$7,BL105&lt;&gt;0,SUM(BL99,BL105)&lt;&gt;BL$7),BL$7-BL105,IF(AND(SUM(BL109:BL110,BL$7)&lt;0,BL106=0),-SUM(BL109:BL110),IF(BK106=0,BL$7,0)))</f>
        <v>0</v>
      </c>
      <c r="BM111" s="18">
        <f t="shared" ref="BM111" ca="1" si="3119">IF(AND(BM105&lt;&gt;BM$7,BM105&lt;&gt;0,SUM(BM99,BM105)&lt;&gt;BM$7),BM$7-BM105,IF(AND(SUM(BM109:BM110,BM$7)&lt;0,BM106=0),-SUM(BM109:BM110),IF(BL106=0,BM$7,0)))</f>
        <v>0</v>
      </c>
      <c r="BN111" s="18">
        <f t="shared" ref="BN111" ca="1" si="3120">IF(AND(BN105&lt;&gt;BN$7,BN105&lt;&gt;0,SUM(BN99,BN105)&lt;&gt;BN$7),BN$7-BN105,IF(AND(SUM(BN109:BN110,BN$7)&lt;0,BN106=0),-SUM(BN109:BN110),IF(BM106=0,BN$7,0)))</f>
        <v>0</v>
      </c>
      <c r="BO111" s="18">
        <f t="shared" ref="BO111" ca="1" si="3121">IF(AND(BO105&lt;&gt;BO$7,BO105&lt;&gt;0,SUM(BO99,BO105)&lt;&gt;BO$7),BO$7-BO105,IF(AND(SUM(BO109:BO110,BO$7)&lt;0,BO106=0),-SUM(BO109:BO110),IF(BN106=0,BO$7,0)))</f>
        <v>0</v>
      </c>
      <c r="BP111" s="18">
        <f t="shared" ref="BP111" ca="1" si="3122">IF(AND(BP105&lt;&gt;BP$7,BP105&lt;&gt;0,SUM(BP99,BP105)&lt;&gt;BP$7),BP$7-BP105,IF(AND(SUM(BP109:BP110,BP$7)&lt;0,BP106=0),-SUM(BP109:BP110),IF(BO106=0,BP$7,0)))</f>
        <v>0</v>
      </c>
      <c r="BQ111" s="18">
        <f t="shared" ref="BQ111" ca="1" si="3123">IF(AND(BQ105&lt;&gt;BQ$7,BQ105&lt;&gt;0,SUM(BQ99,BQ105)&lt;&gt;BQ$7),BQ$7-BQ105,IF(AND(SUM(BQ109:BQ110,BQ$7)&lt;0,BQ106=0),-SUM(BQ109:BQ110),IF(BP106=0,BQ$7,0)))</f>
        <v>0</v>
      </c>
      <c r="BR111" s="18">
        <f t="shared" ref="BR111" ca="1" si="3124">IF(AND(BR105&lt;&gt;BR$7,BR105&lt;&gt;0,SUM(BR99,BR105)&lt;&gt;BR$7),BR$7-BR105,IF(AND(SUM(BR109:BR110,BR$7)&lt;0,BR106=0),-SUM(BR109:BR110),IF(BQ106=0,BR$7,0)))</f>
        <v>0</v>
      </c>
      <c r="BS111" s="18">
        <f t="shared" ref="BS111" ca="1" si="3125">IF(AND(BS105&lt;&gt;BS$7,BS105&lt;&gt;0,SUM(BS99,BS105)&lt;&gt;BS$7),BS$7-BS105,IF(AND(SUM(BS109:BS110,BS$7)&lt;0,BS106=0),-SUM(BS109:BS110),IF(BR106=0,BS$7,0)))</f>
        <v>0</v>
      </c>
      <c r="BT111" s="18">
        <f t="shared" ref="BT111" ca="1" si="3126">IF(AND(BT105&lt;&gt;BT$7,BT105&lt;&gt;0,SUM(BT99,BT105)&lt;&gt;BT$7),BT$7-BT105,IF(AND(SUM(BT109:BT110,BT$7)&lt;0,BT106=0),-SUM(BT109:BT110),IF(BS106=0,BT$7,0)))</f>
        <v>0</v>
      </c>
      <c r="BU111" s="18">
        <f t="shared" ref="BU111" ca="1" si="3127">IF(AND(BU105&lt;&gt;BU$7,BU105&lt;&gt;0,SUM(BU99,BU105)&lt;&gt;BU$7),BU$7-BU105,IF(AND(SUM(BU109:BU110,BU$7)&lt;0,BU106=0),-SUM(BU109:BU110),IF(BT106=0,BU$7,0)))</f>
        <v>0</v>
      </c>
      <c r="BV111" s="18">
        <f t="shared" ref="BV111" ca="1" si="3128">IF(AND(BV105&lt;&gt;BV$7,BV105&lt;&gt;0,SUM(BV99,BV105)&lt;&gt;BV$7),BV$7-BV105,IF(AND(SUM(BV109:BV110,BV$7)&lt;0,BV106=0),-SUM(BV109:BV110),IF(BU106=0,BV$7,0)))</f>
        <v>0</v>
      </c>
      <c r="BW111" s="18">
        <f t="shared" ref="BW111" ca="1" si="3129">IF(AND(BW105&lt;&gt;BW$7,BW105&lt;&gt;0,SUM(BW99,BW105)&lt;&gt;BW$7),BW$7-BW105,IF(AND(SUM(BW109:BW110,BW$7)&lt;0,BW106=0),-SUM(BW109:BW110),IF(BV106=0,BW$7,0)))</f>
        <v>0</v>
      </c>
      <c r="BX111" s="18">
        <f t="shared" ref="BX111" ca="1" si="3130">IF(AND(BX105&lt;&gt;BX$7,BX105&lt;&gt;0,SUM(BX99,BX105)&lt;&gt;BX$7),BX$7-BX105,IF(AND(SUM(BX109:BX110,BX$7)&lt;0,BX106=0),-SUM(BX109:BX110),IF(BW106=0,BX$7,0)))</f>
        <v>0</v>
      </c>
      <c r="BY111" s="18">
        <f t="shared" ref="BY111" ca="1" si="3131">IF(AND(BY105&lt;&gt;BY$7,BY105&lt;&gt;0,SUM(BY99,BY105)&lt;&gt;BY$7),BY$7-BY105,IF(AND(SUM(BY109:BY110,BY$7)&lt;0,BY106=0),-SUM(BY109:BY110),IF(BX106=0,BY$7,0)))</f>
        <v>0</v>
      </c>
      <c r="BZ111" s="18">
        <f t="shared" ref="BZ111" ca="1" si="3132">IF(AND(BZ105&lt;&gt;BZ$7,BZ105&lt;&gt;0,SUM(BZ99,BZ105)&lt;&gt;BZ$7),BZ$7-BZ105,IF(AND(SUM(BZ109:BZ110,BZ$7)&lt;0,BZ106=0),-SUM(BZ109:BZ110),IF(BY106=0,BZ$7,0)))</f>
        <v>0</v>
      </c>
      <c r="CA111" s="18">
        <f t="shared" ref="CA111" ca="1" si="3133">IF(AND(CA105&lt;&gt;CA$7,CA105&lt;&gt;0,SUM(CA99,CA105)&lt;&gt;CA$7),CA$7-CA105,IF(AND(SUM(CA109:CA110,CA$7)&lt;0,CA106=0),-SUM(CA109:CA110),IF(BZ106=0,CA$7,0)))</f>
        <v>0</v>
      </c>
      <c r="CB111" s="18">
        <f t="shared" ref="CB111" ca="1" si="3134">IF(AND(CB105&lt;&gt;CB$7,CB105&lt;&gt;0,SUM(CB99,CB105)&lt;&gt;CB$7),CB$7-CB105,IF(AND(SUM(CB109:CB110,CB$7)&lt;0,CB106=0),-SUM(CB109:CB110),IF(CA106=0,CB$7,0)))</f>
        <v>0</v>
      </c>
      <c r="CC111" s="18">
        <f t="shared" ref="CC111" ca="1" si="3135">IF(AND(CC105&lt;&gt;CC$7,CC105&lt;&gt;0,SUM(CC99,CC105)&lt;&gt;CC$7),CC$7-CC105,IF(AND(SUM(CC109:CC110,CC$7)&lt;0,CC106=0),-SUM(CC109:CC110),IF(CB106=0,CC$7,0)))</f>
        <v>0</v>
      </c>
      <c r="CD111" s="18">
        <f t="shared" ref="CD111" ca="1" si="3136">IF(AND(CD105&lt;&gt;CD$7,CD105&lt;&gt;0,SUM(CD99,CD105)&lt;&gt;CD$7),CD$7-CD105,IF(AND(SUM(CD109:CD110,CD$7)&lt;0,CD106=0),-SUM(CD109:CD110),IF(CC106=0,CD$7,0)))</f>
        <v>0</v>
      </c>
      <c r="CE111" s="18">
        <f t="shared" ref="CE111" ca="1" si="3137">IF(AND(CE105&lt;&gt;CE$7,CE105&lt;&gt;0,SUM(CE99,CE105)&lt;&gt;CE$7),CE$7-CE105,IF(AND(SUM(CE109:CE110,CE$7)&lt;0,CE106=0),-SUM(CE109:CE110),IF(CD106=0,CE$7,0)))</f>
        <v>0</v>
      </c>
      <c r="CF111" s="18">
        <f t="shared" ref="CF111" ca="1" si="3138">IF(AND(CF105&lt;&gt;CF$7,CF105&lt;&gt;0,SUM(CF99,CF105)&lt;&gt;CF$7),CF$7-CF105,IF(AND(SUM(CF109:CF110,CF$7)&lt;0,CF106=0),-SUM(CF109:CF110),IF(CE106=0,CF$7,0)))</f>
        <v>0</v>
      </c>
      <c r="CG111" s="18">
        <f t="shared" ref="CG111" ca="1" si="3139">IF(AND(CG105&lt;&gt;CG$7,CG105&lt;&gt;0,SUM(CG99,CG105)&lt;&gt;CG$7),CG$7-CG105,IF(AND(SUM(CG109:CG110,CG$7)&lt;0,CG106=0),-SUM(CG109:CG110),IF(CF106=0,CG$7,0)))</f>
        <v>0</v>
      </c>
      <c r="CH111" s="18">
        <f t="shared" ref="CH111" ca="1" si="3140">IF(AND(CH105&lt;&gt;CH$7,CH105&lt;&gt;0,SUM(CH99,CH105)&lt;&gt;CH$7),CH$7-CH105,IF(AND(SUM(CH109:CH110,CH$7)&lt;0,CH106=0),-SUM(CH109:CH110),IF(CG106=0,CH$7,0)))</f>
        <v>0</v>
      </c>
      <c r="CI111" s="18">
        <f t="shared" ref="CI111" ca="1" si="3141">IF(AND(CI105&lt;&gt;CI$7,CI105&lt;&gt;0,SUM(CI99,CI105)&lt;&gt;CI$7),CI$7-CI105,IF(AND(SUM(CI109:CI110,CI$7)&lt;0,CI106=0),-SUM(CI109:CI110),IF(CH106=0,CI$7,0)))</f>
        <v>0</v>
      </c>
      <c r="CJ111" s="18">
        <f t="shared" ref="CJ111" ca="1" si="3142">IF(AND(CJ105&lt;&gt;CJ$7,CJ105&lt;&gt;0,SUM(CJ99,CJ105)&lt;&gt;CJ$7),CJ$7-CJ105,IF(AND(SUM(CJ109:CJ110,CJ$7)&lt;0,CJ106=0),-SUM(CJ109:CJ110),IF(CI106=0,CJ$7,0)))</f>
        <v>0</v>
      </c>
      <c r="CK111" s="18">
        <f t="shared" ref="CK111" ca="1" si="3143">IF(AND(CK105&lt;&gt;CK$7,CK105&lt;&gt;0,SUM(CK99,CK105)&lt;&gt;CK$7),CK$7-CK105,IF(AND(SUM(CK109:CK110,CK$7)&lt;0,CK106=0),-SUM(CK109:CK110),IF(CJ106=0,CK$7,0)))</f>
        <v>0</v>
      </c>
      <c r="CL111" s="18">
        <f t="shared" ref="CL111" ca="1" si="3144">IF(AND(CL105&lt;&gt;CL$7,CL105&lt;&gt;0,SUM(CL99,CL105)&lt;&gt;CL$7),CL$7-CL105,IF(AND(SUM(CL109:CL110,CL$7)&lt;0,CL106=0),-SUM(CL109:CL110),IF(CK106=0,CL$7,0)))</f>
        <v>0</v>
      </c>
      <c r="CM111" s="18">
        <f t="shared" ref="CM111" ca="1" si="3145">IF(AND(CM105&lt;&gt;CM$7,CM105&lt;&gt;0,SUM(CM99,CM105)&lt;&gt;CM$7),CM$7-CM105,IF(AND(SUM(CM109:CM110,CM$7)&lt;0,CM106=0),-SUM(CM109:CM110),IF(CL106=0,CM$7,0)))</f>
        <v>0</v>
      </c>
      <c r="CN111" s="18">
        <f t="shared" ref="CN111" ca="1" si="3146">IF(AND(CN105&lt;&gt;CN$7,CN105&lt;&gt;0,SUM(CN99,CN105)&lt;&gt;CN$7),CN$7-CN105,IF(AND(SUM(CN109:CN110,CN$7)&lt;0,CN106=0),-SUM(CN109:CN110),IF(CM106=0,CN$7,0)))</f>
        <v>0</v>
      </c>
      <c r="CO111" s="18">
        <f t="shared" ref="CO111" ca="1" si="3147">IF(AND(CO105&lt;&gt;CO$7,CO105&lt;&gt;0,SUM(CO99,CO105)&lt;&gt;CO$7),CO$7-CO105,IF(AND(SUM(CO109:CO110,CO$7)&lt;0,CO106=0),-SUM(CO109:CO110),IF(CN106=0,CO$7,0)))</f>
        <v>0</v>
      </c>
      <c r="CP111" s="18">
        <f t="shared" ref="CP111" ca="1" si="3148">IF(AND(CP105&lt;&gt;CP$7,CP105&lt;&gt;0,SUM(CP99,CP105)&lt;&gt;CP$7),CP$7-CP105,IF(AND(SUM(CP109:CP110,CP$7)&lt;0,CP106=0),-SUM(CP109:CP110),IF(CO106=0,CP$7,0)))</f>
        <v>0</v>
      </c>
      <c r="CQ111" s="18">
        <f t="shared" ref="CQ111" ca="1" si="3149">IF(AND(CQ105&lt;&gt;CQ$7,CQ105&lt;&gt;0,SUM(CQ99,CQ105)&lt;&gt;CQ$7),CQ$7-CQ105,IF(AND(SUM(CQ109:CQ110,CQ$7)&lt;0,CQ106=0),-SUM(CQ109:CQ110),IF(CP106=0,CQ$7,0)))</f>
        <v>0</v>
      </c>
      <c r="CR111" s="18">
        <f t="shared" ref="CR111" ca="1" si="3150">IF(AND(CR105&lt;&gt;CR$7,CR105&lt;&gt;0,SUM(CR99,CR105)&lt;&gt;CR$7),CR$7-CR105,IF(AND(SUM(CR109:CR110,CR$7)&lt;0,CR106=0),-SUM(CR109:CR110),IF(CQ106=0,CR$7,0)))</f>
        <v>0</v>
      </c>
      <c r="CS111" s="18">
        <f t="shared" ref="CS111" ca="1" si="3151">IF(AND(CS105&lt;&gt;CS$7,CS105&lt;&gt;0,SUM(CS99,CS105)&lt;&gt;CS$7),CS$7-CS105,IF(AND(SUM(CS109:CS110,CS$7)&lt;0,CS106=0),-SUM(CS109:CS110),IF(CR106=0,CS$7,0)))</f>
        <v>0</v>
      </c>
      <c r="CT111" s="18">
        <f t="shared" ref="CT111" ca="1" si="3152">IF(AND(CT105&lt;&gt;CT$7,CT105&lt;&gt;0,SUM(CT99,CT105)&lt;&gt;CT$7),CT$7-CT105,IF(AND(SUM(CT109:CT110,CT$7)&lt;0,CT106=0),-SUM(CT109:CT110),IF(CS106=0,CT$7,0)))</f>
        <v>0</v>
      </c>
      <c r="CU111" s="18">
        <f t="shared" ref="CU111" ca="1" si="3153">IF(AND(CU105&lt;&gt;CU$7,CU105&lt;&gt;0,SUM(CU99,CU105)&lt;&gt;CU$7),CU$7-CU105,IF(AND(SUM(CU109:CU110,CU$7)&lt;0,CU106=0),-SUM(CU109:CU110),IF(CT106=0,CU$7,0)))</f>
        <v>0</v>
      </c>
      <c r="CV111" s="18">
        <f t="shared" ref="CV111" ca="1" si="3154">IF(AND(CV105&lt;&gt;CV$7,CV105&lt;&gt;0,SUM(CV99,CV105)&lt;&gt;CV$7),CV$7-CV105,IF(AND(SUM(CV109:CV110,CV$7)&lt;0,CV106=0),-SUM(CV109:CV110),IF(CU106=0,CV$7,0)))</f>
        <v>0</v>
      </c>
      <c r="CW111" s="18">
        <f t="shared" ref="CW111" ca="1" si="3155">IF(AND(CW105&lt;&gt;CW$7,CW105&lt;&gt;0,SUM(CW99,CW105)&lt;&gt;CW$7),CW$7-CW105,IF(AND(SUM(CW109:CW110,CW$7)&lt;0,CW106=0),-SUM(CW109:CW110),IF(CV106=0,CW$7,0)))</f>
        <v>0</v>
      </c>
      <c r="CX111" s="18">
        <f t="shared" ref="CX111" ca="1" si="3156">IF(AND(CX105&lt;&gt;CX$7,CX105&lt;&gt;0,SUM(CX99,CX105)&lt;&gt;CX$7),CX$7-CX105,IF(AND(SUM(CX109:CX110,CX$7)&lt;0,CX106=0),-SUM(CX109:CX110),IF(CW106=0,CX$7,0)))</f>
        <v>0</v>
      </c>
      <c r="CY111" s="18">
        <f t="shared" ref="CY111" ca="1" si="3157">IF(AND(CY105&lt;&gt;CY$7,CY105&lt;&gt;0,SUM(CY99,CY105)&lt;&gt;CY$7),CY$7-CY105,IF(AND(SUM(CY109:CY110,CY$7)&lt;0,CY106=0),-SUM(CY109:CY110),IF(CX106=0,CY$7,0)))</f>
        <v>0</v>
      </c>
      <c r="CZ111" s="18">
        <f t="shared" ref="CZ111" ca="1" si="3158">IF(AND(CZ105&lt;&gt;CZ$7,CZ105&lt;&gt;0,SUM(CZ99,CZ105)&lt;&gt;CZ$7),CZ$7-CZ105,IF(AND(SUM(CZ109:CZ110,CZ$7)&lt;0,CZ106=0),-SUM(CZ109:CZ110),IF(CY106=0,CZ$7,0)))</f>
        <v>0</v>
      </c>
      <c r="DA111" s="18">
        <f t="shared" ref="DA111" ca="1" si="3159">IF(AND(DA105&lt;&gt;DA$7,DA105&lt;&gt;0,SUM(DA99,DA105)&lt;&gt;DA$7),DA$7-DA105,IF(AND(SUM(DA109:DA110,DA$7)&lt;0,DA106=0),-SUM(DA109:DA110),IF(CZ106=0,DA$7,0)))</f>
        <v>0</v>
      </c>
      <c r="DB111" s="18">
        <f t="shared" ref="DB111" ca="1" si="3160">IF(AND(DB105&lt;&gt;DB$7,DB105&lt;&gt;0,SUM(DB99,DB105)&lt;&gt;DB$7),DB$7-DB105,IF(AND(SUM(DB109:DB110,DB$7)&lt;0,DB106=0),-SUM(DB109:DB110),IF(DA106=0,DB$7,0)))</f>
        <v>0</v>
      </c>
      <c r="DC111" s="18">
        <f t="shared" ref="DC111" ca="1" si="3161">IF(AND(DC105&lt;&gt;DC$7,DC105&lt;&gt;0,SUM(DC99,DC105)&lt;&gt;DC$7),DC$7-DC105,IF(AND(SUM(DC109:DC110,DC$7)&lt;0,DC106=0),-SUM(DC109:DC110),IF(DB106=0,DC$7,0)))</f>
        <v>0</v>
      </c>
      <c r="DD111" s="18">
        <f t="shared" ref="DD111" ca="1" si="3162">IF(AND(DD105&lt;&gt;DD$7,DD105&lt;&gt;0,SUM(DD99,DD105)&lt;&gt;DD$7),DD$7-DD105,IF(AND(SUM(DD109:DD110,DD$7)&lt;0,DD106=0),-SUM(DD109:DD110),IF(DC106=0,DD$7,0)))</f>
        <v>0</v>
      </c>
      <c r="DE111" s="18">
        <f t="shared" ref="DE111" ca="1" si="3163">IF(AND(DE105&lt;&gt;DE$7,DE105&lt;&gt;0,SUM(DE99,DE105)&lt;&gt;DE$7),DE$7-DE105,IF(AND(SUM(DE109:DE110,DE$7)&lt;0,DE106=0),-SUM(DE109:DE110),IF(DD106=0,DE$7,0)))</f>
        <v>0</v>
      </c>
      <c r="DF111" s="18">
        <f t="shared" ref="DF111" ca="1" si="3164">IF(AND(DF105&lt;&gt;DF$7,DF105&lt;&gt;0,SUM(DF99,DF105)&lt;&gt;DF$7),DF$7-DF105,IF(AND(SUM(DF109:DF110,DF$7)&lt;0,DF106=0),-SUM(DF109:DF110),IF(DE106=0,DF$7,0)))</f>
        <v>0</v>
      </c>
      <c r="DG111" s="18">
        <f t="shared" ref="DG111" ca="1" si="3165">IF(AND(DG105&lt;&gt;DG$7,DG105&lt;&gt;0,SUM(DG99,DG105)&lt;&gt;DG$7),DG$7-DG105,IF(AND(SUM(DG109:DG110,DG$7)&lt;0,DG106=0),-SUM(DG109:DG110),IF(DF106=0,DG$7,0)))</f>
        <v>0</v>
      </c>
      <c r="DH111" s="18">
        <f t="shared" ref="DH111" ca="1" si="3166">IF(AND(DH105&lt;&gt;DH$7,DH105&lt;&gt;0,SUM(DH99,DH105)&lt;&gt;DH$7),DH$7-DH105,IF(AND(SUM(DH109:DH110,DH$7)&lt;0,DH106=0),-SUM(DH109:DH110),IF(DG106=0,DH$7,0)))</f>
        <v>0</v>
      </c>
      <c r="DI111" s="18">
        <f t="shared" ref="DI111" ca="1" si="3167">IF(AND(DI105&lt;&gt;DI$7,DI105&lt;&gt;0,SUM(DI99,DI105)&lt;&gt;DI$7),DI$7-DI105,IF(AND(SUM(DI109:DI110,DI$7)&lt;0,DI106=0),-SUM(DI109:DI110),IF(DH106=0,DI$7,0)))</f>
        <v>0</v>
      </c>
      <c r="DJ111" s="18">
        <f t="shared" ref="DJ111" ca="1" si="3168">IF(AND(DJ105&lt;&gt;DJ$7,DJ105&lt;&gt;0,SUM(DJ99,DJ105)&lt;&gt;DJ$7),DJ$7-DJ105,IF(AND(SUM(DJ109:DJ110,DJ$7)&lt;0,DJ106=0),-SUM(DJ109:DJ110),IF(DI106=0,DJ$7,0)))</f>
        <v>0</v>
      </c>
      <c r="DK111" s="18">
        <f t="shared" ref="DK111" ca="1" si="3169">IF(AND(DK105&lt;&gt;DK$7,DK105&lt;&gt;0,SUM(DK99,DK105)&lt;&gt;DK$7),DK$7-DK105,IF(AND(SUM(DK109:DK110,DK$7)&lt;0,DK106=0),-SUM(DK109:DK110),IF(DJ106=0,DK$7,0)))</f>
        <v>0</v>
      </c>
      <c r="DL111" s="18">
        <f t="shared" ref="DL111" ca="1" si="3170">IF(AND(DL105&lt;&gt;DL$7,DL105&lt;&gt;0,SUM(DL99,DL105)&lt;&gt;DL$7),DL$7-DL105,IF(AND(SUM(DL109:DL110,DL$7)&lt;0,DL106=0),-SUM(DL109:DL110),IF(DK106=0,DL$7,0)))</f>
        <v>0</v>
      </c>
      <c r="DM111" s="18">
        <f t="shared" ref="DM111" ca="1" si="3171">IF(AND(DM105&lt;&gt;DM$7,DM105&lt;&gt;0,SUM(DM99,DM105)&lt;&gt;DM$7),DM$7-DM105,IF(AND(SUM(DM109:DM110,DM$7)&lt;0,DM106=0),-SUM(DM109:DM110),IF(DL106=0,DM$7,0)))</f>
        <v>0</v>
      </c>
      <c r="DN111" s="18">
        <f t="shared" ref="DN111" ca="1" si="3172">IF(AND(DN105&lt;&gt;DN$7,DN105&lt;&gt;0,SUM(DN99,DN105)&lt;&gt;DN$7),DN$7-DN105,IF(AND(SUM(DN109:DN110,DN$7)&lt;0,DN106=0),-SUM(DN109:DN110),IF(DM106=0,DN$7,0)))</f>
        <v>0</v>
      </c>
      <c r="DO111" s="18">
        <f t="shared" ref="DO111" ca="1" si="3173">IF(AND(DO105&lt;&gt;DO$7,DO105&lt;&gt;0,SUM(DO99,DO105)&lt;&gt;DO$7),DO$7-DO105,IF(AND(SUM(DO109:DO110,DO$7)&lt;0,DO106=0),-SUM(DO109:DO110),IF(DN106=0,DO$7,0)))</f>
        <v>0</v>
      </c>
      <c r="DP111" s="18">
        <f t="shared" ref="DP111" ca="1" si="3174">IF(AND(DP105&lt;&gt;DP$7,DP105&lt;&gt;0,SUM(DP99,DP105)&lt;&gt;DP$7),DP$7-DP105,IF(AND(SUM(DP109:DP110,DP$7)&lt;0,DP106=0),-SUM(DP109:DP110),IF(DO106=0,DP$7,0)))</f>
        <v>0</v>
      </c>
      <c r="DQ111" s="18">
        <f t="shared" ref="DQ111" ca="1" si="3175">IF(AND(DQ105&lt;&gt;DQ$7,DQ105&lt;&gt;0,SUM(DQ99,DQ105)&lt;&gt;DQ$7),DQ$7-DQ105,IF(AND(SUM(DQ109:DQ110,DQ$7)&lt;0,DQ106=0),-SUM(DQ109:DQ110),IF(DP106=0,DQ$7,0)))</f>
        <v>0</v>
      </c>
      <c r="DR111" s="18">
        <f t="shared" ref="DR111" ca="1" si="3176">IF(AND(DR105&lt;&gt;DR$7,DR105&lt;&gt;0,SUM(DR99,DR105)&lt;&gt;DR$7),DR$7-DR105,IF(AND(SUM(DR109:DR110,DR$7)&lt;0,DR106=0),-SUM(DR109:DR110),IF(DQ106=0,DR$7,0)))</f>
        <v>0</v>
      </c>
      <c r="DS111" s="18">
        <f t="shared" ref="DS111" ca="1" si="3177">IF(AND(DS105&lt;&gt;DS$7,DS105&lt;&gt;0,SUM(DS99,DS105)&lt;&gt;DS$7),DS$7-DS105,IF(AND(SUM(DS109:DS110,DS$7)&lt;0,DS106=0),-SUM(DS109:DS110),IF(DR106=0,DS$7,0)))</f>
        <v>0</v>
      </c>
      <c r="DT111" s="18">
        <f t="shared" ref="DT111" ca="1" si="3178">IF(AND(DT105&lt;&gt;DT$7,DT105&lt;&gt;0,SUM(DT99,DT105)&lt;&gt;DT$7),DT$7-DT105,IF(AND(SUM(DT109:DT110,DT$7)&lt;0,DT106=0),-SUM(DT109:DT110),IF(DS106=0,DT$7,0)))</f>
        <v>0</v>
      </c>
      <c r="DU111" s="18">
        <f t="shared" ref="DU111" ca="1" si="3179">IF(AND(DU105&lt;&gt;DU$7,DU105&lt;&gt;0,SUM(DU99,DU105)&lt;&gt;DU$7),DU$7-DU105,IF(AND(SUM(DU109:DU110,DU$7)&lt;0,DU106=0),-SUM(DU109:DU110),IF(DT106=0,DU$7,0)))</f>
        <v>0</v>
      </c>
      <c r="DV111" s="18">
        <f t="shared" ref="DV111" ca="1" si="3180">IF(AND(DV105&lt;&gt;DV$7,DV105&lt;&gt;0,SUM(DV99,DV105)&lt;&gt;DV$7),DV$7-DV105,IF(AND(SUM(DV109:DV110,DV$7)&lt;0,DV106=0),-SUM(DV109:DV110),IF(DU106=0,DV$7,0)))</f>
        <v>0</v>
      </c>
      <c r="DW111" s="18">
        <f t="shared" ref="DW111" ca="1" si="3181">IF(AND(DW105&lt;&gt;DW$7,DW105&lt;&gt;0,SUM(DW99,DW105)&lt;&gt;DW$7),DW$7-DW105,IF(AND(SUM(DW109:DW110,DW$7)&lt;0,DW106=0),-SUM(DW109:DW110),IF(DV106=0,DW$7,0)))</f>
        <v>0</v>
      </c>
      <c r="DX111" s="18">
        <f t="shared" ref="DX111" ca="1" si="3182">IF(AND(DX105&lt;&gt;DX$7,DX105&lt;&gt;0,SUM(DX99,DX105)&lt;&gt;DX$7),DX$7-DX105,IF(AND(SUM(DX109:DX110,DX$7)&lt;0,DX106=0),-SUM(DX109:DX110),IF(DW106=0,DX$7,0)))</f>
        <v>0</v>
      </c>
      <c r="DY111" s="18">
        <f t="shared" ref="DY111" ca="1" si="3183">IF(AND(DY105&lt;&gt;DY$7,DY105&lt;&gt;0,SUM(DY99,DY105)&lt;&gt;DY$7),DY$7-DY105,IF(AND(SUM(DY109:DY110,DY$7)&lt;0,DY106=0),-SUM(DY109:DY110),IF(DX106=0,DY$7,0)))</f>
        <v>0</v>
      </c>
      <c r="DZ111" s="18">
        <f t="shared" ref="DZ111" ca="1" si="3184">IF(AND(DZ105&lt;&gt;DZ$7,DZ105&lt;&gt;0,SUM(DZ99,DZ105)&lt;&gt;DZ$7),DZ$7-DZ105,IF(AND(SUM(DZ109:DZ110,DZ$7)&lt;0,DZ106=0),-SUM(DZ109:DZ110),IF(DY106=0,DZ$7,0)))</f>
        <v>0</v>
      </c>
      <c r="EA111" s="18">
        <f t="shared" ref="EA111" ca="1" si="3185">IF(AND(EA105&lt;&gt;EA$7,EA105&lt;&gt;0,SUM(EA99,EA105)&lt;&gt;EA$7),EA$7-EA105,IF(AND(SUM(EA109:EA110,EA$7)&lt;0,EA106=0),-SUM(EA109:EA110),IF(DZ106=0,EA$7,0)))</f>
        <v>0</v>
      </c>
      <c r="EB111" s="18">
        <f t="shared" ref="EB111" ca="1" si="3186">IF(AND(EB105&lt;&gt;EB$7,EB105&lt;&gt;0,SUM(EB99,EB105)&lt;&gt;EB$7),EB$7-EB105,IF(AND(SUM(EB109:EB110,EB$7)&lt;0,EB106=0),-SUM(EB109:EB110),IF(EA106=0,EB$7,0)))</f>
        <v>0</v>
      </c>
      <c r="EC111" s="18">
        <f t="shared" ref="EC111" ca="1" si="3187">IF(AND(EC105&lt;&gt;EC$7,EC105&lt;&gt;0,SUM(EC99,EC105)&lt;&gt;EC$7),EC$7-EC105,IF(AND(SUM(EC109:EC110,EC$7)&lt;0,EC106=0),-SUM(EC109:EC110),IF(EB106=0,EC$7,0)))</f>
        <v>0</v>
      </c>
      <c r="ED111" s="18">
        <f t="shared" ref="ED111" ca="1" si="3188">IF(AND(ED105&lt;&gt;ED$7,ED105&lt;&gt;0,SUM(ED99,ED105)&lt;&gt;ED$7),ED$7-ED105,IF(AND(SUM(ED109:ED110,ED$7)&lt;0,ED106=0),-SUM(ED109:ED110),IF(EC106=0,ED$7,0)))</f>
        <v>0</v>
      </c>
      <c r="EE111" s="18">
        <f t="shared" ref="EE111" ca="1" si="3189">IF(AND(EE105&lt;&gt;EE$7,EE105&lt;&gt;0,SUM(EE99,EE105)&lt;&gt;EE$7),EE$7-EE105,IF(AND(SUM(EE109:EE110,EE$7)&lt;0,EE106=0),-SUM(EE109:EE110),IF(ED106=0,EE$7,0)))</f>
        <v>0</v>
      </c>
      <c r="EF111" s="18">
        <f t="shared" ref="EF111" ca="1" si="3190">IF(AND(EF105&lt;&gt;EF$7,EF105&lt;&gt;0,SUM(EF99,EF105)&lt;&gt;EF$7),EF$7-EF105,IF(AND(SUM(EF109:EF110,EF$7)&lt;0,EF106=0),-SUM(EF109:EF110),IF(EE106=0,EF$7,0)))</f>
        <v>0</v>
      </c>
      <c r="EG111" s="18">
        <f t="shared" ref="EG111" ca="1" si="3191">IF(AND(EG105&lt;&gt;EG$7,EG105&lt;&gt;0,SUM(EG99,EG105)&lt;&gt;EG$7),EG$7-EG105,IF(AND(SUM(EG109:EG110,EG$7)&lt;0,EG106=0),-SUM(EG109:EG110),IF(EF106=0,EG$7,0)))</f>
        <v>0</v>
      </c>
      <c r="EH111" s="18">
        <f t="shared" ref="EH111" ca="1" si="3192">IF(AND(EH105&lt;&gt;EH$7,EH105&lt;&gt;0,SUM(EH99,EH105)&lt;&gt;EH$7),EH$7-EH105,IF(AND(SUM(EH109:EH110,EH$7)&lt;0,EH106=0),-SUM(EH109:EH110),IF(EG106=0,EH$7,0)))</f>
        <v>0</v>
      </c>
      <c r="EI111" s="18">
        <f t="shared" ref="EI111" ca="1" si="3193">IF(AND(EI105&lt;&gt;EI$7,EI105&lt;&gt;0,SUM(EI99,EI105)&lt;&gt;EI$7),EI$7-EI105,IF(AND(SUM(EI109:EI110,EI$7)&lt;0,EI106=0),-SUM(EI109:EI110),IF(EH106=0,EI$7,0)))</f>
        <v>0</v>
      </c>
      <c r="EJ111" s="18">
        <f t="shared" ref="EJ111" ca="1" si="3194">IF(AND(EJ105&lt;&gt;EJ$7,EJ105&lt;&gt;0,SUM(EJ99,EJ105)&lt;&gt;EJ$7),EJ$7-EJ105,IF(AND(SUM(EJ109:EJ110,EJ$7)&lt;0,EJ106=0),-SUM(EJ109:EJ110),IF(EI106=0,EJ$7,0)))</f>
        <v>0</v>
      </c>
      <c r="EK111" s="18">
        <f t="shared" ref="EK111" ca="1" si="3195">IF(AND(EK105&lt;&gt;EK$7,EK105&lt;&gt;0,SUM(EK99,EK105)&lt;&gt;EK$7),EK$7-EK105,IF(AND(SUM(EK109:EK110,EK$7)&lt;0,EK106=0),-SUM(EK109:EK110),IF(EJ106=0,EK$7,0)))</f>
        <v>0</v>
      </c>
      <c r="EL111" s="18">
        <f t="shared" ref="EL111" ca="1" si="3196">IF(AND(EL105&lt;&gt;EL$7,EL105&lt;&gt;0,SUM(EL99,EL105)&lt;&gt;EL$7),EL$7-EL105,IF(AND(SUM(EL109:EL110,EL$7)&lt;0,EL106=0),-SUM(EL109:EL110),IF(EK106=0,EL$7,0)))</f>
        <v>0</v>
      </c>
      <c r="EM111" s="18">
        <f t="shared" ref="EM111" ca="1" si="3197">IF(AND(EM105&lt;&gt;EM$7,EM105&lt;&gt;0,SUM(EM99,EM105)&lt;&gt;EM$7),EM$7-EM105,IF(AND(SUM(EM109:EM110,EM$7)&lt;0,EM106=0),-SUM(EM109:EM110),IF(EL106=0,EM$7,0)))</f>
        <v>0</v>
      </c>
      <c r="EN111" s="18">
        <f t="shared" ref="EN111" ca="1" si="3198">IF(AND(EN105&lt;&gt;EN$7,EN105&lt;&gt;0,SUM(EN99,EN105)&lt;&gt;EN$7),EN$7-EN105,IF(AND(SUM(EN109:EN110,EN$7)&lt;0,EN106=0),-SUM(EN109:EN110),IF(EM106=0,EN$7,0)))</f>
        <v>0</v>
      </c>
      <c r="EO111" s="18">
        <f t="shared" ref="EO111" ca="1" si="3199">IF(AND(EO105&lt;&gt;EO$7,EO105&lt;&gt;0,SUM(EO99,EO105)&lt;&gt;EO$7),EO$7-EO105,IF(AND(SUM(EO109:EO110,EO$7)&lt;0,EO106=0),-SUM(EO109:EO110),IF(EN106=0,EO$7,0)))</f>
        <v>0</v>
      </c>
      <c r="EP111" s="18">
        <f t="shared" ref="EP111" ca="1" si="3200">IF(AND(EP105&lt;&gt;EP$7,EP105&lt;&gt;0,SUM(EP99,EP105)&lt;&gt;EP$7),EP$7-EP105,IF(AND(SUM(EP109:EP110,EP$7)&lt;0,EP106=0),-SUM(EP109:EP110),IF(EO106=0,EP$7,0)))</f>
        <v>0</v>
      </c>
      <c r="EQ111" s="18">
        <f t="shared" ref="EQ111" ca="1" si="3201">IF(AND(EQ105&lt;&gt;EQ$7,EQ105&lt;&gt;0,SUM(EQ99,EQ105)&lt;&gt;EQ$7),EQ$7-EQ105,IF(AND(SUM(EQ109:EQ110,EQ$7)&lt;0,EQ106=0),-SUM(EQ109:EQ110),IF(EP106=0,EQ$7,0)))</f>
        <v>0</v>
      </c>
      <c r="ER111" s="18">
        <f t="shared" ref="ER111" ca="1" si="3202">IF(AND(ER105&lt;&gt;ER$7,ER105&lt;&gt;0,SUM(ER99,ER105)&lt;&gt;ER$7),ER$7-ER105,IF(AND(SUM(ER109:ER110,ER$7)&lt;0,ER106=0),-SUM(ER109:ER110),IF(EQ106=0,ER$7,0)))</f>
        <v>0</v>
      </c>
      <c r="ES111" s="18">
        <f t="shared" ref="ES111" ca="1" si="3203">IF(AND(ES105&lt;&gt;ES$7,ES105&lt;&gt;0,SUM(ES99,ES105)&lt;&gt;ES$7),ES$7-ES105,IF(AND(SUM(ES109:ES110,ES$7)&lt;0,ES106=0),-SUM(ES109:ES110),IF(ER106=0,ES$7,0)))</f>
        <v>0</v>
      </c>
      <c r="ET111" s="18">
        <f t="shared" ref="ET111" ca="1" si="3204">IF(AND(ET105&lt;&gt;ET$7,ET105&lt;&gt;0,SUM(ET99,ET105)&lt;&gt;ET$7),ET$7-ET105,IF(AND(SUM(ET109:ET110,ET$7)&lt;0,ET106=0),-SUM(ET109:ET110),IF(ES106=0,ET$7,0)))</f>
        <v>0</v>
      </c>
      <c r="EU111" s="18">
        <f t="shared" ref="EU111" ca="1" si="3205">IF(AND(EU105&lt;&gt;EU$7,EU105&lt;&gt;0,SUM(EU99,EU105)&lt;&gt;EU$7),EU$7-EU105,IF(AND(SUM(EU109:EU110,EU$7)&lt;0,EU106=0),-SUM(EU109:EU110),IF(ET106=0,EU$7,0)))</f>
        <v>0</v>
      </c>
      <c r="EV111" s="18">
        <f t="shared" ref="EV111" ca="1" si="3206">IF(AND(EV105&lt;&gt;EV$7,EV105&lt;&gt;0,SUM(EV99,EV105)&lt;&gt;EV$7),EV$7-EV105,IF(AND(SUM(EV109:EV110,EV$7)&lt;0,EV106=0),-SUM(EV109:EV110),IF(EU106=0,EV$7,0)))</f>
        <v>0</v>
      </c>
      <c r="EW111" s="18">
        <f t="shared" ref="EW111" ca="1" si="3207">IF(AND(EW105&lt;&gt;EW$7,EW105&lt;&gt;0,SUM(EW99,EW105)&lt;&gt;EW$7),EW$7-EW105,IF(AND(SUM(EW109:EW110,EW$7)&lt;0,EW106=0),-SUM(EW109:EW110),IF(EV106=0,EW$7,0)))</f>
        <v>0</v>
      </c>
      <c r="EX111" s="18">
        <f t="shared" ref="EX111" ca="1" si="3208">IF(AND(EX105&lt;&gt;EX$7,EX105&lt;&gt;0,SUM(EX99,EX105)&lt;&gt;EX$7),EX$7-EX105,IF(AND(SUM(EX109:EX110,EX$7)&lt;0,EX106=0),-SUM(EX109:EX110),IF(EW106=0,EX$7,0)))</f>
        <v>0</v>
      </c>
      <c r="EY111" s="18">
        <f t="shared" ref="EY111" ca="1" si="3209">IF(AND(EY105&lt;&gt;EY$7,EY105&lt;&gt;0,SUM(EY99,EY105)&lt;&gt;EY$7),EY$7-EY105,IF(AND(SUM(EY109:EY110,EY$7)&lt;0,EY106=0),-SUM(EY109:EY110),IF(EX106=0,EY$7,0)))</f>
        <v>0</v>
      </c>
      <c r="EZ111" s="18">
        <f t="shared" ref="EZ111" ca="1" si="3210">IF(AND(EZ105&lt;&gt;EZ$7,EZ105&lt;&gt;0,SUM(EZ99,EZ105)&lt;&gt;EZ$7),EZ$7-EZ105,IF(AND(SUM(EZ109:EZ110,EZ$7)&lt;0,EZ106=0),-SUM(EZ109:EZ110),IF(EY106=0,EZ$7,0)))</f>
        <v>0</v>
      </c>
      <c r="FA111" s="18">
        <f t="shared" ref="FA111" ca="1" si="3211">IF(AND(FA105&lt;&gt;FA$7,FA105&lt;&gt;0,SUM(FA99,FA105)&lt;&gt;FA$7),FA$7-FA105,IF(AND(SUM(FA109:FA110,FA$7)&lt;0,FA106=0),-SUM(FA109:FA110),IF(EZ106=0,FA$7,0)))</f>
        <v>0</v>
      </c>
      <c r="FB111" s="18">
        <f t="shared" ref="FB111" ca="1" si="3212">IF(AND(FB105&lt;&gt;FB$7,FB105&lt;&gt;0,SUM(FB99,FB105)&lt;&gt;FB$7),FB$7-FB105,IF(AND(SUM(FB109:FB110,FB$7)&lt;0,FB106=0),-SUM(FB109:FB110),IF(FA106=0,FB$7,0)))</f>
        <v>0</v>
      </c>
      <c r="FC111" s="18">
        <f t="shared" ref="FC111" ca="1" si="3213">IF(AND(FC105&lt;&gt;FC$7,FC105&lt;&gt;0,SUM(FC99,FC105)&lt;&gt;FC$7),FC$7-FC105,IF(AND(SUM(FC109:FC110,FC$7)&lt;0,FC106=0),-SUM(FC109:FC110),IF(FB106=0,FC$7,0)))</f>
        <v>0</v>
      </c>
      <c r="FD111" s="18">
        <f t="shared" ref="FD111" ca="1" si="3214">IF(AND(FD105&lt;&gt;FD$7,FD105&lt;&gt;0,SUM(FD99,FD105)&lt;&gt;FD$7),FD$7-FD105,IF(AND(SUM(FD109:FD110,FD$7)&lt;0,FD106=0),-SUM(FD109:FD110),IF(FC106=0,FD$7,0)))</f>
        <v>0</v>
      </c>
      <c r="FE111" s="18">
        <f t="shared" ref="FE111" ca="1" si="3215">IF(AND(FE105&lt;&gt;FE$7,FE105&lt;&gt;0,SUM(FE99,FE105)&lt;&gt;FE$7),FE$7-FE105,IF(AND(SUM(FE109:FE110,FE$7)&lt;0,FE106=0),-SUM(FE109:FE110),IF(FD106=0,FE$7,0)))</f>
        <v>0</v>
      </c>
      <c r="FF111" s="18">
        <f t="shared" ref="FF111" ca="1" si="3216">IF(AND(FF105&lt;&gt;FF$7,FF105&lt;&gt;0,SUM(FF99,FF105)&lt;&gt;FF$7),FF$7-FF105,IF(AND(SUM(FF109:FF110,FF$7)&lt;0,FF106=0),-SUM(FF109:FF110),IF(FE106=0,FF$7,0)))</f>
        <v>0</v>
      </c>
      <c r="FG111" s="18">
        <f t="shared" ref="FG111" ca="1" si="3217">IF(AND(FG105&lt;&gt;FG$7,FG105&lt;&gt;0,SUM(FG99,FG105)&lt;&gt;FG$7),FG$7-FG105,IF(AND(SUM(FG109:FG110,FG$7)&lt;0,FG106=0),-SUM(FG109:FG110),IF(FF106=0,FG$7,0)))</f>
        <v>0</v>
      </c>
      <c r="FH111" s="18">
        <f t="shared" ref="FH111" ca="1" si="3218">IF(AND(FH105&lt;&gt;FH$7,FH105&lt;&gt;0,SUM(FH99,FH105)&lt;&gt;FH$7),FH$7-FH105,IF(AND(SUM(FH109:FH110,FH$7)&lt;0,FH106=0),-SUM(FH109:FH110),IF(FG106=0,FH$7,0)))</f>
        <v>0</v>
      </c>
      <c r="FI111" s="18">
        <f t="shared" ref="FI111" ca="1" si="3219">IF(AND(FI105&lt;&gt;FI$7,FI105&lt;&gt;0,SUM(FI99,FI105)&lt;&gt;FI$7),FI$7-FI105,IF(AND(SUM(FI109:FI110,FI$7)&lt;0,FI106=0),-SUM(FI109:FI110),IF(FH106=0,FI$7,0)))</f>
        <v>0</v>
      </c>
      <c r="FJ111" s="18">
        <f t="shared" ref="FJ111" ca="1" si="3220">IF(AND(FJ105&lt;&gt;FJ$7,FJ105&lt;&gt;0,SUM(FJ99,FJ105)&lt;&gt;FJ$7),FJ$7-FJ105,IF(AND(SUM(FJ109:FJ110,FJ$7)&lt;0,FJ106=0),-SUM(FJ109:FJ110),IF(FI106=0,FJ$7,0)))</f>
        <v>0</v>
      </c>
      <c r="FK111" s="18">
        <f t="shared" ref="FK111" ca="1" si="3221">IF(AND(FK105&lt;&gt;FK$7,FK105&lt;&gt;0,SUM(FK99,FK105)&lt;&gt;FK$7),FK$7-FK105,IF(AND(SUM(FK109:FK110,FK$7)&lt;0,FK106=0),-SUM(FK109:FK110),IF(FJ106=0,FK$7,0)))</f>
        <v>0</v>
      </c>
      <c r="FL111" s="18">
        <f t="shared" ref="FL111" ca="1" si="3222">IF(AND(FL105&lt;&gt;FL$7,FL105&lt;&gt;0,SUM(FL99,FL105)&lt;&gt;FL$7),FL$7-FL105,IF(AND(SUM(FL109:FL110,FL$7)&lt;0,FL106=0),-SUM(FL109:FL110),IF(FK106=0,FL$7,0)))</f>
        <v>0</v>
      </c>
      <c r="FM111" s="18">
        <f t="shared" ref="FM111" ca="1" si="3223">IF(AND(FM105&lt;&gt;FM$7,FM105&lt;&gt;0,SUM(FM99,FM105)&lt;&gt;FM$7),FM$7-FM105,IF(AND(SUM(FM109:FM110,FM$7)&lt;0,FM106=0),-SUM(FM109:FM110),IF(FL106=0,FM$7,0)))</f>
        <v>0</v>
      </c>
      <c r="FN111" s="18">
        <f t="shared" ref="FN111" ca="1" si="3224">IF(AND(FN105&lt;&gt;FN$7,FN105&lt;&gt;0,SUM(FN99,FN105)&lt;&gt;FN$7),FN$7-FN105,IF(AND(SUM(FN109:FN110,FN$7)&lt;0,FN106=0),-SUM(FN109:FN110),IF(FM106=0,FN$7,0)))</f>
        <v>0</v>
      </c>
      <c r="FO111" s="18">
        <f t="shared" ref="FO111" ca="1" si="3225">IF(AND(FO105&lt;&gt;FO$7,FO105&lt;&gt;0,SUM(FO99,FO105)&lt;&gt;FO$7),FO$7-FO105,IF(AND(SUM(FO109:FO110,FO$7)&lt;0,FO106=0),-SUM(FO109:FO110),IF(FN106=0,FO$7,0)))</f>
        <v>0</v>
      </c>
      <c r="FP111" s="18">
        <f t="shared" ref="FP111" ca="1" si="3226">IF(AND(FP105&lt;&gt;FP$7,FP105&lt;&gt;0,SUM(FP99,FP105)&lt;&gt;FP$7),FP$7-FP105,IF(AND(SUM(FP109:FP110,FP$7)&lt;0,FP106=0),-SUM(FP109:FP110),IF(FO106=0,FP$7,0)))</f>
        <v>0</v>
      </c>
      <c r="FQ111" s="18">
        <f t="shared" ref="FQ111" ca="1" si="3227">IF(AND(FQ105&lt;&gt;FQ$7,FQ105&lt;&gt;0,SUM(FQ99,FQ105)&lt;&gt;FQ$7),FQ$7-FQ105,IF(AND(SUM(FQ109:FQ110,FQ$7)&lt;0,FQ106=0),-SUM(FQ109:FQ110),IF(FP106=0,FQ$7,0)))</f>
        <v>0</v>
      </c>
      <c r="FR111" s="18">
        <f t="shared" ref="FR111" ca="1" si="3228">IF(AND(FR105&lt;&gt;FR$7,FR105&lt;&gt;0,SUM(FR99,FR105)&lt;&gt;FR$7),FR$7-FR105,IF(AND(SUM(FR109:FR110,FR$7)&lt;0,FR106=0),-SUM(FR109:FR110),IF(FQ106=0,FR$7,0)))</f>
        <v>0</v>
      </c>
      <c r="FS111" s="18">
        <f t="shared" ref="FS111" ca="1" si="3229">IF(AND(FS105&lt;&gt;FS$7,FS105&lt;&gt;0,SUM(FS99,FS105)&lt;&gt;FS$7),FS$7-FS105,IF(AND(SUM(FS109:FS110,FS$7)&lt;0,FS106=0),-SUM(FS109:FS110),IF(FR106=0,FS$7,0)))</f>
        <v>0</v>
      </c>
      <c r="FT111" s="18">
        <f t="shared" ref="FT111" ca="1" si="3230">IF(AND(FT105&lt;&gt;FT$7,FT105&lt;&gt;0,SUM(FT99,FT105)&lt;&gt;FT$7),FT$7-FT105,IF(AND(SUM(FT109:FT110,FT$7)&lt;0,FT106=0),-SUM(FT109:FT110),IF(FS106=0,FT$7,0)))</f>
        <v>0</v>
      </c>
      <c r="FU111" s="18">
        <f t="shared" ref="FU111" ca="1" si="3231">IF(AND(FU105&lt;&gt;FU$7,FU105&lt;&gt;0,SUM(FU99,FU105)&lt;&gt;FU$7),FU$7-FU105,IF(AND(SUM(FU109:FU110,FU$7)&lt;0,FU106=0),-SUM(FU109:FU110),IF(FT106=0,FU$7,0)))</f>
        <v>0</v>
      </c>
      <c r="FV111" s="18">
        <f t="shared" ref="FV111" ca="1" si="3232">IF(AND(FV105&lt;&gt;FV$7,FV105&lt;&gt;0,SUM(FV99,FV105)&lt;&gt;FV$7),FV$7-FV105,IF(AND(SUM(FV109:FV110,FV$7)&lt;0,FV106=0),-SUM(FV109:FV110),IF(FU106=0,FV$7,0)))</f>
        <v>0</v>
      </c>
      <c r="FW111" s="18">
        <f t="shared" ref="FW111" ca="1" si="3233">IF(AND(FW105&lt;&gt;FW$7,FW105&lt;&gt;0,SUM(FW99,FW105)&lt;&gt;FW$7),FW$7-FW105,IF(AND(SUM(FW109:FW110,FW$7)&lt;0,FW106=0),-SUM(FW109:FW110),IF(FV106=0,FW$7,0)))</f>
        <v>0</v>
      </c>
      <c r="FX111" s="18">
        <f t="shared" ref="FX111" ca="1" si="3234">IF(AND(FX105&lt;&gt;FX$7,FX105&lt;&gt;0,SUM(FX99,FX105)&lt;&gt;FX$7),FX$7-FX105,IF(AND(SUM(FX109:FX110,FX$7)&lt;0,FX106=0),-SUM(FX109:FX110),IF(FW106=0,FX$7,0)))</f>
        <v>0</v>
      </c>
      <c r="FY111" s="18">
        <f t="shared" ref="FY111" ca="1" si="3235">IF(AND(FY105&lt;&gt;FY$7,FY105&lt;&gt;0,SUM(FY99,FY105)&lt;&gt;FY$7),FY$7-FY105,IF(AND(SUM(FY109:FY110,FY$7)&lt;0,FY106=0),-SUM(FY109:FY110),IF(FX106=0,FY$7,0)))</f>
        <v>0</v>
      </c>
      <c r="FZ111" s="18">
        <f t="shared" ref="FZ111" ca="1" si="3236">IF(AND(FZ105&lt;&gt;FZ$7,FZ105&lt;&gt;0,SUM(FZ99,FZ105)&lt;&gt;FZ$7),FZ$7-FZ105,IF(AND(SUM(FZ109:FZ110,FZ$7)&lt;0,FZ106=0),-SUM(FZ109:FZ110),IF(FY106=0,FZ$7,0)))</f>
        <v>0</v>
      </c>
      <c r="GA111" s="18">
        <f t="shared" ref="GA111" ca="1" si="3237">IF(AND(GA105&lt;&gt;GA$7,GA105&lt;&gt;0,SUM(GA99,GA105)&lt;&gt;GA$7),GA$7-GA105,IF(AND(SUM(GA109:GA110,GA$7)&lt;0,GA106=0),-SUM(GA109:GA110),IF(FZ106=0,GA$7,0)))</f>
        <v>0</v>
      </c>
      <c r="GB111" s="18">
        <f t="shared" ref="GB111" ca="1" si="3238">IF(AND(GB105&lt;&gt;GB$7,GB105&lt;&gt;0,SUM(GB99,GB105)&lt;&gt;GB$7),GB$7-GB105,IF(AND(SUM(GB109:GB110,GB$7)&lt;0,GB106=0),-SUM(GB109:GB110),IF(GA106=0,GB$7,0)))</f>
        <v>0</v>
      </c>
      <c r="GC111" s="18">
        <f t="shared" ref="GC111" ca="1" si="3239">IF(AND(GC105&lt;&gt;GC$7,GC105&lt;&gt;0,SUM(GC99,GC105)&lt;&gt;GC$7),GC$7-GC105,IF(AND(SUM(GC109:GC110,GC$7)&lt;0,GC106=0),-SUM(GC109:GC110),IF(GB106=0,GC$7,0)))</f>
        <v>0</v>
      </c>
      <c r="GD111" s="18">
        <f t="shared" ref="GD111" ca="1" si="3240">IF(AND(GD105&lt;&gt;GD$7,GD105&lt;&gt;0,SUM(GD99,GD105)&lt;&gt;GD$7),GD$7-GD105,IF(AND(SUM(GD109:GD110,GD$7)&lt;0,GD106=0),-SUM(GD109:GD110),IF(GC106=0,GD$7,0)))</f>
        <v>0</v>
      </c>
      <c r="GE111" s="18">
        <f t="shared" ref="GE111" ca="1" si="3241">IF(AND(GE105&lt;&gt;GE$7,GE105&lt;&gt;0,SUM(GE99,GE105)&lt;&gt;GE$7),GE$7-GE105,IF(AND(SUM(GE109:GE110,GE$7)&lt;0,GE106=0),-SUM(GE109:GE110),IF(GD106=0,GE$7,0)))</f>
        <v>0</v>
      </c>
      <c r="GF111" s="18">
        <f t="shared" ref="GF111" ca="1" si="3242">IF(AND(GF105&lt;&gt;GF$7,GF105&lt;&gt;0,SUM(GF99,GF105)&lt;&gt;GF$7),GF$7-GF105,IF(AND(SUM(GF109:GF110,GF$7)&lt;0,GF106=0),-SUM(GF109:GF110),IF(GE106=0,GF$7,0)))</f>
        <v>0</v>
      </c>
      <c r="GG111" s="18">
        <f t="shared" ref="GG111" ca="1" si="3243">IF(AND(GG105&lt;&gt;GG$7,GG105&lt;&gt;0,SUM(GG99,GG105)&lt;&gt;GG$7),GG$7-GG105,IF(AND(SUM(GG109:GG110,GG$7)&lt;0,GG106=0),-SUM(GG109:GG110),IF(GF106=0,GG$7,0)))</f>
        <v>0</v>
      </c>
      <c r="GH111" s="18">
        <f t="shared" ref="GH111" ca="1" si="3244">IF(AND(GH105&lt;&gt;GH$7,GH105&lt;&gt;0,SUM(GH99,GH105)&lt;&gt;GH$7),GH$7-GH105,IF(AND(SUM(GH109:GH110,GH$7)&lt;0,GH106=0),-SUM(GH109:GH110),IF(GG106=0,GH$7,0)))</f>
        <v>0</v>
      </c>
      <c r="GI111" s="18">
        <f t="shared" ref="GI111" ca="1" si="3245">IF(AND(GI105&lt;&gt;GI$7,GI105&lt;&gt;0,SUM(GI99,GI105)&lt;&gt;GI$7),GI$7-GI105,IF(AND(SUM(GI109:GI110,GI$7)&lt;0,GI106=0),-SUM(GI109:GI110),IF(GH106=0,GI$7,0)))</f>
        <v>0</v>
      </c>
      <c r="GJ111" s="18">
        <f t="shared" ref="GJ111" ca="1" si="3246">IF(AND(GJ105&lt;&gt;GJ$7,GJ105&lt;&gt;0,SUM(GJ99,GJ105)&lt;&gt;GJ$7),GJ$7-GJ105,IF(AND(SUM(GJ109:GJ110,GJ$7)&lt;0,GJ106=0),-SUM(GJ109:GJ110),IF(GI106=0,GJ$7,0)))</f>
        <v>0</v>
      </c>
      <c r="GK111" s="18">
        <f t="shared" ref="GK111" ca="1" si="3247">IF(AND(GK105&lt;&gt;GK$7,GK105&lt;&gt;0,SUM(GK99,GK105)&lt;&gt;GK$7),GK$7-GK105,IF(AND(SUM(GK109:GK110,GK$7)&lt;0,GK106=0),-SUM(GK109:GK110),IF(GJ106=0,GK$7,0)))</f>
        <v>0</v>
      </c>
      <c r="GL111" s="18">
        <f t="shared" ref="GL111" ca="1" si="3248">IF(AND(GL105&lt;&gt;GL$7,GL105&lt;&gt;0,SUM(GL99,GL105)&lt;&gt;GL$7),GL$7-GL105,IF(AND(SUM(GL109:GL110,GL$7)&lt;0,GL106=0),-SUM(GL109:GL110),IF(GK106=0,GL$7,0)))</f>
        <v>0</v>
      </c>
      <c r="GM111" s="18">
        <f t="shared" ref="GM111" ca="1" si="3249">IF(AND(GM105&lt;&gt;GM$7,GM105&lt;&gt;0,SUM(GM99,GM105)&lt;&gt;GM$7),GM$7-GM105,IF(AND(SUM(GM109:GM110,GM$7)&lt;0,GM106=0),-SUM(GM109:GM110),IF(GL106=0,GM$7,0)))</f>
        <v>0</v>
      </c>
    </row>
    <row r="112" spans="2:195" x14ac:dyDescent="0.25">
      <c r="B112" s="7">
        <f>IFERROR(VLOOKUP($B109,loanData[],4,FALSE),"")</f>
        <v>0</v>
      </c>
      <c r="E112" s="1" t="s">
        <v>12</v>
      </c>
      <c r="F112" s="1" t="s">
        <v>18</v>
      </c>
      <c r="G112" s="11">
        <f ca="1">IF(SUM(G109:G111)&lt;0,0,SUM(G109:G111))</f>
        <v>0</v>
      </c>
      <c r="H112" s="11">
        <f t="shared" ref="H112" ca="1" si="3250">IF(SUM(H109:H111)&lt;0,0,SUM(H109:H111))</f>
        <v>0</v>
      </c>
      <c r="I112" s="11">
        <f t="shared" ref="I112" ca="1" si="3251">IF(SUM(I109:I111)&lt;0,0,SUM(I109:I111))</f>
        <v>0</v>
      </c>
      <c r="J112" s="11">
        <f t="shared" ref="J112" ca="1" si="3252">IF(SUM(J109:J111)&lt;0,0,SUM(J109:J111))</f>
        <v>0</v>
      </c>
      <c r="K112" s="11">
        <f t="shared" ref="K112" ca="1" si="3253">IF(SUM(K109:K111)&lt;0,0,SUM(K109:K111))</f>
        <v>0</v>
      </c>
      <c r="L112" s="11">
        <f t="shared" ref="L112" ca="1" si="3254">IF(SUM(L109:L111)&lt;0,0,SUM(L109:L111))</f>
        <v>0</v>
      </c>
      <c r="M112" s="11">
        <f t="shared" ref="M112" ca="1" si="3255">IF(SUM(M109:M111)&lt;0,0,SUM(M109:M111))</f>
        <v>0</v>
      </c>
      <c r="N112" s="11">
        <f t="shared" ref="N112" ca="1" si="3256">IF(SUM(N109:N111)&lt;0,0,SUM(N109:N111))</f>
        <v>0</v>
      </c>
      <c r="O112" s="11">
        <f t="shared" ref="O112" ca="1" si="3257">IF(SUM(O109:O111)&lt;0,0,SUM(O109:O111))</f>
        <v>0</v>
      </c>
      <c r="P112" s="11">
        <f t="shared" ref="P112" ca="1" si="3258">IF(SUM(P109:P111)&lt;0,0,SUM(P109:P111))</f>
        <v>0</v>
      </c>
      <c r="Q112" s="11">
        <f t="shared" ref="Q112" ca="1" si="3259">IF(SUM(Q109:Q111)&lt;0,0,SUM(Q109:Q111))</f>
        <v>0</v>
      </c>
      <c r="R112" s="11">
        <f t="shared" ref="R112" ca="1" si="3260">IF(SUM(R109:R111)&lt;0,0,SUM(R109:R111))</f>
        <v>0</v>
      </c>
      <c r="S112" s="11">
        <f t="shared" ref="S112" ca="1" si="3261">IF(SUM(S109:S111)&lt;0,0,SUM(S109:S111))</f>
        <v>0</v>
      </c>
      <c r="T112" s="11">
        <f t="shared" ref="T112" ca="1" si="3262">IF(SUM(T109:T111)&lt;0,0,SUM(T109:T111))</f>
        <v>0</v>
      </c>
      <c r="U112" s="11">
        <f t="shared" ref="U112" ca="1" si="3263">IF(SUM(U109:U111)&lt;0,0,SUM(U109:U111))</f>
        <v>0</v>
      </c>
      <c r="V112" s="11">
        <f t="shared" ref="V112" ca="1" si="3264">IF(SUM(V109:V111)&lt;0,0,SUM(V109:V111))</f>
        <v>0</v>
      </c>
      <c r="W112" s="11">
        <f t="shared" ref="W112" ca="1" si="3265">IF(SUM(W109:W111)&lt;0,0,SUM(W109:W111))</f>
        <v>0</v>
      </c>
      <c r="X112" s="11">
        <f t="shared" ref="X112" ca="1" si="3266">IF(SUM(X109:X111)&lt;0,0,SUM(X109:X111))</f>
        <v>0</v>
      </c>
      <c r="Y112" s="11">
        <f t="shared" ref="Y112" ca="1" si="3267">IF(SUM(Y109:Y111)&lt;0,0,SUM(Y109:Y111))</f>
        <v>0</v>
      </c>
      <c r="Z112" s="11">
        <f t="shared" ref="Z112" ca="1" si="3268">IF(SUM(Z109:Z111)&lt;0,0,SUM(Z109:Z111))</f>
        <v>0</v>
      </c>
      <c r="AA112" s="11">
        <f t="shared" ref="AA112" ca="1" si="3269">IF(SUM(AA109:AA111)&lt;0,0,SUM(AA109:AA111))</f>
        <v>0</v>
      </c>
      <c r="AB112" s="11">
        <f t="shared" ref="AB112" ca="1" si="3270">IF(SUM(AB109:AB111)&lt;0,0,SUM(AB109:AB111))</f>
        <v>0</v>
      </c>
      <c r="AC112" s="11">
        <f t="shared" ref="AC112" ca="1" si="3271">IF(SUM(AC109:AC111)&lt;0,0,SUM(AC109:AC111))</f>
        <v>0</v>
      </c>
      <c r="AD112" s="11">
        <f t="shared" ref="AD112" ca="1" si="3272">IF(SUM(AD109:AD111)&lt;0,0,SUM(AD109:AD111))</f>
        <v>0</v>
      </c>
      <c r="AE112" s="11">
        <f t="shared" ref="AE112" ca="1" si="3273">IF(SUM(AE109:AE111)&lt;0,0,SUM(AE109:AE111))</f>
        <v>0</v>
      </c>
      <c r="AF112" s="11">
        <f t="shared" ref="AF112" ca="1" si="3274">IF(SUM(AF109:AF111)&lt;0,0,SUM(AF109:AF111))</f>
        <v>0</v>
      </c>
      <c r="AG112" s="11">
        <f t="shared" ref="AG112" ca="1" si="3275">IF(SUM(AG109:AG111)&lt;0,0,SUM(AG109:AG111))</f>
        <v>0</v>
      </c>
      <c r="AH112" s="11">
        <f t="shared" ref="AH112" ca="1" si="3276">IF(SUM(AH109:AH111)&lt;0,0,SUM(AH109:AH111))</f>
        <v>0</v>
      </c>
      <c r="AI112" s="11">
        <f t="shared" ref="AI112" ca="1" si="3277">IF(SUM(AI109:AI111)&lt;0,0,SUM(AI109:AI111))</f>
        <v>0</v>
      </c>
      <c r="AJ112" s="11">
        <f t="shared" ref="AJ112" ca="1" si="3278">IF(SUM(AJ109:AJ111)&lt;0,0,SUM(AJ109:AJ111))</f>
        <v>0</v>
      </c>
      <c r="AK112" s="11">
        <f t="shared" ref="AK112" ca="1" si="3279">IF(SUM(AK109:AK111)&lt;0,0,SUM(AK109:AK111))</f>
        <v>0</v>
      </c>
      <c r="AL112" s="11">
        <f t="shared" ref="AL112" ca="1" si="3280">IF(SUM(AL109:AL111)&lt;0,0,SUM(AL109:AL111))</f>
        <v>0</v>
      </c>
      <c r="AM112" s="11">
        <f t="shared" ref="AM112" ca="1" si="3281">IF(SUM(AM109:AM111)&lt;0,0,SUM(AM109:AM111))</f>
        <v>0</v>
      </c>
      <c r="AN112" s="11">
        <f t="shared" ref="AN112" ca="1" si="3282">IF(SUM(AN109:AN111)&lt;0,0,SUM(AN109:AN111))</f>
        <v>0</v>
      </c>
      <c r="AO112" s="11">
        <f t="shared" ref="AO112" ca="1" si="3283">IF(SUM(AO109:AO111)&lt;0,0,SUM(AO109:AO111))</f>
        <v>0</v>
      </c>
      <c r="AP112" s="11">
        <f t="shared" ref="AP112" ca="1" si="3284">IF(SUM(AP109:AP111)&lt;0,0,SUM(AP109:AP111))</f>
        <v>0</v>
      </c>
      <c r="AQ112" s="11">
        <f t="shared" ref="AQ112" ca="1" si="3285">IF(SUM(AQ109:AQ111)&lt;0,0,SUM(AQ109:AQ111))</f>
        <v>0</v>
      </c>
      <c r="AR112" s="11">
        <f t="shared" ref="AR112" ca="1" si="3286">IF(SUM(AR109:AR111)&lt;0,0,SUM(AR109:AR111))</f>
        <v>0</v>
      </c>
      <c r="AS112" s="11">
        <f t="shared" ref="AS112" ca="1" si="3287">IF(SUM(AS109:AS111)&lt;0,0,SUM(AS109:AS111))</f>
        <v>0</v>
      </c>
      <c r="AT112" s="11">
        <f t="shared" ref="AT112" ca="1" si="3288">IF(SUM(AT109:AT111)&lt;0,0,SUM(AT109:AT111))</f>
        <v>0</v>
      </c>
      <c r="AU112" s="11">
        <f t="shared" ref="AU112" ca="1" si="3289">IF(SUM(AU109:AU111)&lt;0,0,SUM(AU109:AU111))</f>
        <v>0</v>
      </c>
      <c r="AV112" s="11">
        <f t="shared" ref="AV112" ca="1" si="3290">IF(SUM(AV109:AV111)&lt;0,0,SUM(AV109:AV111))</f>
        <v>0</v>
      </c>
      <c r="AW112" s="11">
        <f t="shared" ref="AW112" ca="1" si="3291">IF(SUM(AW109:AW111)&lt;0,0,SUM(AW109:AW111))</f>
        <v>0</v>
      </c>
      <c r="AX112" s="11">
        <f t="shared" ref="AX112" ca="1" si="3292">IF(SUM(AX109:AX111)&lt;0,0,SUM(AX109:AX111))</f>
        <v>0</v>
      </c>
      <c r="AY112" s="11">
        <f t="shared" ref="AY112" ca="1" si="3293">IF(SUM(AY109:AY111)&lt;0,0,SUM(AY109:AY111))</f>
        <v>0</v>
      </c>
      <c r="AZ112" s="11">
        <f t="shared" ref="AZ112" ca="1" si="3294">IF(SUM(AZ109:AZ111)&lt;0,0,SUM(AZ109:AZ111))</f>
        <v>0</v>
      </c>
      <c r="BA112" s="11">
        <f t="shared" ref="BA112" ca="1" si="3295">IF(SUM(BA109:BA111)&lt;0,0,SUM(BA109:BA111))</f>
        <v>0</v>
      </c>
      <c r="BB112" s="11">
        <f t="shared" ref="BB112" ca="1" si="3296">IF(SUM(BB109:BB111)&lt;0,0,SUM(BB109:BB111))</f>
        <v>0</v>
      </c>
      <c r="BC112" s="11">
        <f t="shared" ref="BC112" ca="1" si="3297">IF(SUM(BC109:BC111)&lt;0,0,SUM(BC109:BC111))</f>
        <v>0</v>
      </c>
      <c r="BD112" s="11">
        <f t="shared" ref="BD112" ca="1" si="3298">IF(SUM(BD109:BD111)&lt;0,0,SUM(BD109:BD111))</f>
        <v>0</v>
      </c>
      <c r="BE112" s="11">
        <f t="shared" ref="BE112" ca="1" si="3299">IF(SUM(BE109:BE111)&lt;0,0,SUM(BE109:BE111))</f>
        <v>0</v>
      </c>
      <c r="BF112" s="11">
        <f t="shared" ref="BF112" ca="1" si="3300">IF(SUM(BF109:BF111)&lt;0,0,SUM(BF109:BF111))</f>
        <v>0</v>
      </c>
      <c r="BG112" s="11">
        <f t="shared" ref="BG112" ca="1" si="3301">IF(SUM(BG109:BG111)&lt;0,0,SUM(BG109:BG111))</f>
        <v>0</v>
      </c>
      <c r="BH112" s="11">
        <f t="shared" ref="BH112" ca="1" si="3302">IF(SUM(BH109:BH111)&lt;0,0,SUM(BH109:BH111))</f>
        <v>0</v>
      </c>
      <c r="BI112" s="11">
        <f t="shared" ref="BI112" ca="1" si="3303">IF(SUM(BI109:BI111)&lt;0,0,SUM(BI109:BI111))</f>
        <v>0</v>
      </c>
      <c r="BJ112" s="11">
        <f t="shared" ref="BJ112" ca="1" si="3304">IF(SUM(BJ109:BJ111)&lt;0,0,SUM(BJ109:BJ111))</f>
        <v>0</v>
      </c>
      <c r="BK112" s="11">
        <f t="shared" ref="BK112" ca="1" si="3305">IF(SUM(BK109:BK111)&lt;0,0,SUM(BK109:BK111))</f>
        <v>0</v>
      </c>
      <c r="BL112" s="11">
        <f t="shared" ref="BL112" ca="1" si="3306">IF(SUM(BL109:BL111)&lt;0,0,SUM(BL109:BL111))</f>
        <v>0</v>
      </c>
      <c r="BM112" s="11">
        <f t="shared" ref="BM112" ca="1" si="3307">IF(SUM(BM109:BM111)&lt;0,0,SUM(BM109:BM111))</f>
        <v>0</v>
      </c>
      <c r="BN112" s="11">
        <f t="shared" ref="BN112" ca="1" si="3308">IF(SUM(BN109:BN111)&lt;0,0,SUM(BN109:BN111))</f>
        <v>0</v>
      </c>
      <c r="BO112" s="11">
        <f t="shared" ref="BO112" ca="1" si="3309">IF(SUM(BO109:BO111)&lt;0,0,SUM(BO109:BO111))</f>
        <v>0</v>
      </c>
      <c r="BP112" s="11">
        <f t="shared" ref="BP112" ca="1" si="3310">IF(SUM(BP109:BP111)&lt;0,0,SUM(BP109:BP111))</f>
        <v>0</v>
      </c>
      <c r="BQ112" s="11">
        <f t="shared" ref="BQ112" ca="1" si="3311">IF(SUM(BQ109:BQ111)&lt;0,0,SUM(BQ109:BQ111))</f>
        <v>0</v>
      </c>
      <c r="BR112" s="11">
        <f t="shared" ref="BR112" ca="1" si="3312">IF(SUM(BR109:BR111)&lt;0,0,SUM(BR109:BR111))</f>
        <v>0</v>
      </c>
      <c r="BS112" s="11">
        <f t="shared" ref="BS112" ca="1" si="3313">IF(SUM(BS109:BS111)&lt;0,0,SUM(BS109:BS111))</f>
        <v>0</v>
      </c>
      <c r="BT112" s="11">
        <f t="shared" ref="BT112" ca="1" si="3314">IF(SUM(BT109:BT111)&lt;0,0,SUM(BT109:BT111))</f>
        <v>0</v>
      </c>
      <c r="BU112" s="11">
        <f t="shared" ref="BU112" ca="1" si="3315">IF(SUM(BU109:BU111)&lt;0,0,SUM(BU109:BU111))</f>
        <v>0</v>
      </c>
      <c r="BV112" s="11">
        <f t="shared" ref="BV112" ca="1" si="3316">IF(SUM(BV109:BV111)&lt;0,0,SUM(BV109:BV111))</f>
        <v>0</v>
      </c>
      <c r="BW112" s="11">
        <f t="shared" ref="BW112" ca="1" si="3317">IF(SUM(BW109:BW111)&lt;0,0,SUM(BW109:BW111))</f>
        <v>0</v>
      </c>
      <c r="BX112" s="11">
        <f t="shared" ref="BX112" ca="1" si="3318">IF(SUM(BX109:BX111)&lt;0,0,SUM(BX109:BX111))</f>
        <v>0</v>
      </c>
      <c r="BY112" s="11">
        <f t="shared" ref="BY112" ca="1" si="3319">IF(SUM(BY109:BY111)&lt;0,0,SUM(BY109:BY111))</f>
        <v>0</v>
      </c>
      <c r="BZ112" s="11">
        <f t="shared" ref="BZ112" ca="1" si="3320">IF(SUM(BZ109:BZ111)&lt;0,0,SUM(BZ109:BZ111))</f>
        <v>0</v>
      </c>
      <c r="CA112" s="11">
        <f t="shared" ref="CA112" ca="1" si="3321">IF(SUM(CA109:CA111)&lt;0,0,SUM(CA109:CA111))</f>
        <v>0</v>
      </c>
      <c r="CB112" s="11">
        <f t="shared" ref="CB112" ca="1" si="3322">IF(SUM(CB109:CB111)&lt;0,0,SUM(CB109:CB111))</f>
        <v>0</v>
      </c>
      <c r="CC112" s="11">
        <f t="shared" ref="CC112" ca="1" si="3323">IF(SUM(CC109:CC111)&lt;0,0,SUM(CC109:CC111))</f>
        <v>0</v>
      </c>
      <c r="CD112" s="11">
        <f t="shared" ref="CD112" ca="1" si="3324">IF(SUM(CD109:CD111)&lt;0,0,SUM(CD109:CD111))</f>
        <v>0</v>
      </c>
      <c r="CE112" s="11">
        <f t="shared" ref="CE112" ca="1" si="3325">IF(SUM(CE109:CE111)&lt;0,0,SUM(CE109:CE111))</f>
        <v>0</v>
      </c>
      <c r="CF112" s="11">
        <f t="shared" ref="CF112" ca="1" si="3326">IF(SUM(CF109:CF111)&lt;0,0,SUM(CF109:CF111))</f>
        <v>0</v>
      </c>
      <c r="CG112" s="11">
        <f t="shared" ref="CG112" ca="1" si="3327">IF(SUM(CG109:CG111)&lt;0,0,SUM(CG109:CG111))</f>
        <v>0</v>
      </c>
      <c r="CH112" s="11">
        <f t="shared" ref="CH112" ca="1" si="3328">IF(SUM(CH109:CH111)&lt;0,0,SUM(CH109:CH111))</f>
        <v>0</v>
      </c>
      <c r="CI112" s="11">
        <f t="shared" ref="CI112" ca="1" si="3329">IF(SUM(CI109:CI111)&lt;0,0,SUM(CI109:CI111))</f>
        <v>0</v>
      </c>
      <c r="CJ112" s="11">
        <f t="shared" ref="CJ112" ca="1" si="3330">IF(SUM(CJ109:CJ111)&lt;0,0,SUM(CJ109:CJ111))</f>
        <v>0</v>
      </c>
      <c r="CK112" s="11">
        <f t="shared" ref="CK112" ca="1" si="3331">IF(SUM(CK109:CK111)&lt;0,0,SUM(CK109:CK111))</f>
        <v>0</v>
      </c>
      <c r="CL112" s="11">
        <f t="shared" ref="CL112" ca="1" si="3332">IF(SUM(CL109:CL111)&lt;0,0,SUM(CL109:CL111))</f>
        <v>0</v>
      </c>
      <c r="CM112" s="11">
        <f t="shared" ref="CM112" ca="1" si="3333">IF(SUM(CM109:CM111)&lt;0,0,SUM(CM109:CM111))</f>
        <v>0</v>
      </c>
      <c r="CN112" s="11">
        <f t="shared" ref="CN112" ca="1" si="3334">IF(SUM(CN109:CN111)&lt;0,0,SUM(CN109:CN111))</f>
        <v>0</v>
      </c>
      <c r="CO112" s="11">
        <f t="shared" ref="CO112" ca="1" si="3335">IF(SUM(CO109:CO111)&lt;0,0,SUM(CO109:CO111))</f>
        <v>0</v>
      </c>
      <c r="CP112" s="11">
        <f t="shared" ref="CP112" ca="1" si="3336">IF(SUM(CP109:CP111)&lt;0,0,SUM(CP109:CP111))</f>
        <v>0</v>
      </c>
      <c r="CQ112" s="11">
        <f t="shared" ref="CQ112" ca="1" si="3337">IF(SUM(CQ109:CQ111)&lt;0,0,SUM(CQ109:CQ111))</f>
        <v>0</v>
      </c>
      <c r="CR112" s="11">
        <f t="shared" ref="CR112" ca="1" si="3338">IF(SUM(CR109:CR111)&lt;0,0,SUM(CR109:CR111))</f>
        <v>0</v>
      </c>
      <c r="CS112" s="11">
        <f t="shared" ref="CS112" ca="1" si="3339">IF(SUM(CS109:CS111)&lt;0,0,SUM(CS109:CS111))</f>
        <v>0</v>
      </c>
      <c r="CT112" s="11">
        <f t="shared" ref="CT112" ca="1" si="3340">IF(SUM(CT109:CT111)&lt;0,0,SUM(CT109:CT111))</f>
        <v>0</v>
      </c>
      <c r="CU112" s="11">
        <f t="shared" ref="CU112" ca="1" si="3341">IF(SUM(CU109:CU111)&lt;0,0,SUM(CU109:CU111))</f>
        <v>0</v>
      </c>
      <c r="CV112" s="11">
        <f t="shared" ref="CV112" ca="1" si="3342">IF(SUM(CV109:CV111)&lt;0,0,SUM(CV109:CV111))</f>
        <v>0</v>
      </c>
      <c r="CW112" s="11">
        <f t="shared" ref="CW112" ca="1" si="3343">IF(SUM(CW109:CW111)&lt;0,0,SUM(CW109:CW111))</f>
        <v>0</v>
      </c>
      <c r="CX112" s="11">
        <f t="shared" ref="CX112" ca="1" si="3344">IF(SUM(CX109:CX111)&lt;0,0,SUM(CX109:CX111))</f>
        <v>0</v>
      </c>
      <c r="CY112" s="11">
        <f t="shared" ref="CY112" ca="1" si="3345">IF(SUM(CY109:CY111)&lt;0,0,SUM(CY109:CY111))</f>
        <v>0</v>
      </c>
      <c r="CZ112" s="11">
        <f t="shared" ref="CZ112" ca="1" si="3346">IF(SUM(CZ109:CZ111)&lt;0,0,SUM(CZ109:CZ111))</f>
        <v>0</v>
      </c>
      <c r="DA112" s="11">
        <f t="shared" ref="DA112" ca="1" si="3347">IF(SUM(DA109:DA111)&lt;0,0,SUM(DA109:DA111))</f>
        <v>0</v>
      </c>
      <c r="DB112" s="11">
        <f t="shared" ref="DB112" ca="1" si="3348">IF(SUM(DB109:DB111)&lt;0,0,SUM(DB109:DB111))</f>
        <v>0</v>
      </c>
      <c r="DC112" s="11">
        <f t="shared" ref="DC112" ca="1" si="3349">IF(SUM(DC109:DC111)&lt;0,0,SUM(DC109:DC111))</f>
        <v>0</v>
      </c>
      <c r="DD112" s="11">
        <f t="shared" ref="DD112" ca="1" si="3350">IF(SUM(DD109:DD111)&lt;0,0,SUM(DD109:DD111))</f>
        <v>0</v>
      </c>
      <c r="DE112" s="11">
        <f t="shared" ref="DE112" ca="1" si="3351">IF(SUM(DE109:DE111)&lt;0,0,SUM(DE109:DE111))</f>
        <v>0</v>
      </c>
      <c r="DF112" s="11">
        <f t="shared" ref="DF112" ca="1" si="3352">IF(SUM(DF109:DF111)&lt;0,0,SUM(DF109:DF111))</f>
        <v>0</v>
      </c>
      <c r="DG112" s="11">
        <f t="shared" ref="DG112" ca="1" si="3353">IF(SUM(DG109:DG111)&lt;0,0,SUM(DG109:DG111))</f>
        <v>0</v>
      </c>
      <c r="DH112" s="11">
        <f t="shared" ref="DH112" ca="1" si="3354">IF(SUM(DH109:DH111)&lt;0,0,SUM(DH109:DH111))</f>
        <v>0</v>
      </c>
      <c r="DI112" s="11">
        <f t="shared" ref="DI112" ca="1" si="3355">IF(SUM(DI109:DI111)&lt;0,0,SUM(DI109:DI111))</f>
        <v>0</v>
      </c>
      <c r="DJ112" s="11">
        <f t="shared" ref="DJ112" ca="1" si="3356">IF(SUM(DJ109:DJ111)&lt;0,0,SUM(DJ109:DJ111))</f>
        <v>0</v>
      </c>
      <c r="DK112" s="11">
        <f t="shared" ref="DK112" ca="1" si="3357">IF(SUM(DK109:DK111)&lt;0,0,SUM(DK109:DK111))</f>
        <v>0</v>
      </c>
      <c r="DL112" s="11">
        <f t="shared" ref="DL112" ca="1" si="3358">IF(SUM(DL109:DL111)&lt;0,0,SUM(DL109:DL111))</f>
        <v>0</v>
      </c>
      <c r="DM112" s="11">
        <f t="shared" ref="DM112" ca="1" si="3359">IF(SUM(DM109:DM111)&lt;0,0,SUM(DM109:DM111))</f>
        <v>0</v>
      </c>
      <c r="DN112" s="11">
        <f t="shared" ref="DN112" ca="1" si="3360">IF(SUM(DN109:DN111)&lt;0,0,SUM(DN109:DN111))</f>
        <v>0</v>
      </c>
      <c r="DO112" s="11">
        <f t="shared" ref="DO112" ca="1" si="3361">IF(SUM(DO109:DO111)&lt;0,0,SUM(DO109:DO111))</f>
        <v>0</v>
      </c>
      <c r="DP112" s="11">
        <f t="shared" ref="DP112" ca="1" si="3362">IF(SUM(DP109:DP111)&lt;0,0,SUM(DP109:DP111))</f>
        <v>0</v>
      </c>
      <c r="DQ112" s="11">
        <f t="shared" ref="DQ112" ca="1" si="3363">IF(SUM(DQ109:DQ111)&lt;0,0,SUM(DQ109:DQ111))</f>
        <v>0</v>
      </c>
      <c r="DR112" s="11">
        <f t="shared" ref="DR112" ca="1" si="3364">IF(SUM(DR109:DR111)&lt;0,0,SUM(DR109:DR111))</f>
        <v>0</v>
      </c>
      <c r="DS112" s="11">
        <f t="shared" ref="DS112" ca="1" si="3365">IF(SUM(DS109:DS111)&lt;0,0,SUM(DS109:DS111))</f>
        <v>0</v>
      </c>
      <c r="DT112" s="11">
        <f t="shared" ref="DT112" ca="1" si="3366">IF(SUM(DT109:DT111)&lt;0,0,SUM(DT109:DT111))</f>
        <v>0</v>
      </c>
      <c r="DU112" s="11">
        <f t="shared" ref="DU112" ca="1" si="3367">IF(SUM(DU109:DU111)&lt;0,0,SUM(DU109:DU111))</f>
        <v>0</v>
      </c>
      <c r="DV112" s="11">
        <f t="shared" ref="DV112" ca="1" si="3368">IF(SUM(DV109:DV111)&lt;0,0,SUM(DV109:DV111))</f>
        <v>0</v>
      </c>
      <c r="DW112" s="11">
        <f t="shared" ref="DW112" ca="1" si="3369">IF(SUM(DW109:DW111)&lt;0,0,SUM(DW109:DW111))</f>
        <v>0</v>
      </c>
      <c r="DX112" s="11">
        <f t="shared" ref="DX112" ca="1" si="3370">IF(SUM(DX109:DX111)&lt;0,0,SUM(DX109:DX111))</f>
        <v>0</v>
      </c>
      <c r="DY112" s="11">
        <f t="shared" ref="DY112" ca="1" si="3371">IF(SUM(DY109:DY111)&lt;0,0,SUM(DY109:DY111))</f>
        <v>0</v>
      </c>
      <c r="DZ112" s="11">
        <f t="shared" ref="DZ112" ca="1" si="3372">IF(SUM(DZ109:DZ111)&lt;0,0,SUM(DZ109:DZ111))</f>
        <v>0</v>
      </c>
      <c r="EA112" s="11">
        <f t="shared" ref="EA112" ca="1" si="3373">IF(SUM(EA109:EA111)&lt;0,0,SUM(EA109:EA111))</f>
        <v>0</v>
      </c>
      <c r="EB112" s="11">
        <f t="shared" ref="EB112" ca="1" si="3374">IF(SUM(EB109:EB111)&lt;0,0,SUM(EB109:EB111))</f>
        <v>0</v>
      </c>
      <c r="EC112" s="11">
        <f t="shared" ref="EC112" ca="1" si="3375">IF(SUM(EC109:EC111)&lt;0,0,SUM(EC109:EC111))</f>
        <v>0</v>
      </c>
      <c r="ED112" s="11">
        <f t="shared" ref="ED112" ca="1" si="3376">IF(SUM(ED109:ED111)&lt;0,0,SUM(ED109:ED111))</f>
        <v>0</v>
      </c>
      <c r="EE112" s="11">
        <f t="shared" ref="EE112" ca="1" si="3377">IF(SUM(EE109:EE111)&lt;0,0,SUM(EE109:EE111))</f>
        <v>0</v>
      </c>
      <c r="EF112" s="11">
        <f t="shared" ref="EF112" ca="1" si="3378">IF(SUM(EF109:EF111)&lt;0,0,SUM(EF109:EF111))</f>
        <v>0</v>
      </c>
      <c r="EG112" s="11">
        <f t="shared" ref="EG112" ca="1" si="3379">IF(SUM(EG109:EG111)&lt;0,0,SUM(EG109:EG111))</f>
        <v>0</v>
      </c>
      <c r="EH112" s="11">
        <f t="shared" ref="EH112" ca="1" si="3380">IF(SUM(EH109:EH111)&lt;0,0,SUM(EH109:EH111))</f>
        <v>0</v>
      </c>
      <c r="EI112" s="11">
        <f t="shared" ref="EI112" ca="1" si="3381">IF(SUM(EI109:EI111)&lt;0,0,SUM(EI109:EI111))</f>
        <v>0</v>
      </c>
      <c r="EJ112" s="11">
        <f t="shared" ref="EJ112" ca="1" si="3382">IF(SUM(EJ109:EJ111)&lt;0,0,SUM(EJ109:EJ111))</f>
        <v>0</v>
      </c>
      <c r="EK112" s="11">
        <f t="shared" ref="EK112" ca="1" si="3383">IF(SUM(EK109:EK111)&lt;0,0,SUM(EK109:EK111))</f>
        <v>0</v>
      </c>
      <c r="EL112" s="11">
        <f t="shared" ref="EL112" ca="1" si="3384">IF(SUM(EL109:EL111)&lt;0,0,SUM(EL109:EL111))</f>
        <v>0</v>
      </c>
      <c r="EM112" s="11">
        <f t="shared" ref="EM112" ca="1" si="3385">IF(SUM(EM109:EM111)&lt;0,0,SUM(EM109:EM111))</f>
        <v>0</v>
      </c>
      <c r="EN112" s="11">
        <f t="shared" ref="EN112" ca="1" si="3386">IF(SUM(EN109:EN111)&lt;0,0,SUM(EN109:EN111))</f>
        <v>0</v>
      </c>
      <c r="EO112" s="11">
        <f t="shared" ref="EO112" ca="1" si="3387">IF(SUM(EO109:EO111)&lt;0,0,SUM(EO109:EO111))</f>
        <v>0</v>
      </c>
      <c r="EP112" s="11">
        <f t="shared" ref="EP112" ca="1" si="3388">IF(SUM(EP109:EP111)&lt;0,0,SUM(EP109:EP111))</f>
        <v>0</v>
      </c>
      <c r="EQ112" s="11">
        <f t="shared" ref="EQ112" ca="1" si="3389">IF(SUM(EQ109:EQ111)&lt;0,0,SUM(EQ109:EQ111))</f>
        <v>0</v>
      </c>
      <c r="ER112" s="11">
        <f t="shared" ref="ER112" ca="1" si="3390">IF(SUM(ER109:ER111)&lt;0,0,SUM(ER109:ER111))</f>
        <v>0</v>
      </c>
      <c r="ES112" s="11">
        <f t="shared" ref="ES112" ca="1" si="3391">IF(SUM(ES109:ES111)&lt;0,0,SUM(ES109:ES111))</f>
        <v>0</v>
      </c>
      <c r="ET112" s="11">
        <f t="shared" ref="ET112" ca="1" si="3392">IF(SUM(ET109:ET111)&lt;0,0,SUM(ET109:ET111))</f>
        <v>0</v>
      </c>
      <c r="EU112" s="11">
        <f t="shared" ref="EU112" ca="1" si="3393">IF(SUM(EU109:EU111)&lt;0,0,SUM(EU109:EU111))</f>
        <v>0</v>
      </c>
      <c r="EV112" s="11">
        <f t="shared" ref="EV112" ca="1" si="3394">IF(SUM(EV109:EV111)&lt;0,0,SUM(EV109:EV111))</f>
        <v>0</v>
      </c>
      <c r="EW112" s="11">
        <f t="shared" ref="EW112" ca="1" si="3395">IF(SUM(EW109:EW111)&lt;0,0,SUM(EW109:EW111))</f>
        <v>0</v>
      </c>
      <c r="EX112" s="11">
        <f t="shared" ref="EX112" ca="1" si="3396">IF(SUM(EX109:EX111)&lt;0,0,SUM(EX109:EX111))</f>
        <v>0</v>
      </c>
      <c r="EY112" s="11">
        <f t="shared" ref="EY112" ca="1" si="3397">IF(SUM(EY109:EY111)&lt;0,0,SUM(EY109:EY111))</f>
        <v>0</v>
      </c>
      <c r="EZ112" s="11">
        <f t="shared" ref="EZ112" ca="1" si="3398">IF(SUM(EZ109:EZ111)&lt;0,0,SUM(EZ109:EZ111))</f>
        <v>0</v>
      </c>
      <c r="FA112" s="11">
        <f t="shared" ref="FA112" ca="1" si="3399">IF(SUM(FA109:FA111)&lt;0,0,SUM(FA109:FA111))</f>
        <v>0</v>
      </c>
      <c r="FB112" s="11">
        <f t="shared" ref="FB112" ca="1" si="3400">IF(SUM(FB109:FB111)&lt;0,0,SUM(FB109:FB111))</f>
        <v>0</v>
      </c>
      <c r="FC112" s="11">
        <f t="shared" ref="FC112" ca="1" si="3401">IF(SUM(FC109:FC111)&lt;0,0,SUM(FC109:FC111))</f>
        <v>0</v>
      </c>
      <c r="FD112" s="11">
        <f t="shared" ref="FD112" ca="1" si="3402">IF(SUM(FD109:FD111)&lt;0,0,SUM(FD109:FD111))</f>
        <v>0</v>
      </c>
      <c r="FE112" s="11">
        <f t="shared" ref="FE112" ca="1" si="3403">IF(SUM(FE109:FE111)&lt;0,0,SUM(FE109:FE111))</f>
        <v>0</v>
      </c>
      <c r="FF112" s="11">
        <f t="shared" ref="FF112" ca="1" si="3404">IF(SUM(FF109:FF111)&lt;0,0,SUM(FF109:FF111))</f>
        <v>0</v>
      </c>
      <c r="FG112" s="11">
        <f t="shared" ref="FG112" ca="1" si="3405">IF(SUM(FG109:FG111)&lt;0,0,SUM(FG109:FG111))</f>
        <v>0</v>
      </c>
      <c r="FH112" s="11">
        <f t="shared" ref="FH112" ca="1" si="3406">IF(SUM(FH109:FH111)&lt;0,0,SUM(FH109:FH111))</f>
        <v>0</v>
      </c>
      <c r="FI112" s="11">
        <f t="shared" ref="FI112" ca="1" si="3407">IF(SUM(FI109:FI111)&lt;0,0,SUM(FI109:FI111))</f>
        <v>0</v>
      </c>
      <c r="FJ112" s="11">
        <f t="shared" ref="FJ112" ca="1" si="3408">IF(SUM(FJ109:FJ111)&lt;0,0,SUM(FJ109:FJ111))</f>
        <v>0</v>
      </c>
      <c r="FK112" s="11">
        <f t="shared" ref="FK112" ca="1" si="3409">IF(SUM(FK109:FK111)&lt;0,0,SUM(FK109:FK111))</f>
        <v>0</v>
      </c>
      <c r="FL112" s="11">
        <f t="shared" ref="FL112" ca="1" si="3410">IF(SUM(FL109:FL111)&lt;0,0,SUM(FL109:FL111))</f>
        <v>0</v>
      </c>
      <c r="FM112" s="11">
        <f t="shared" ref="FM112" ca="1" si="3411">IF(SUM(FM109:FM111)&lt;0,0,SUM(FM109:FM111))</f>
        <v>0</v>
      </c>
      <c r="FN112" s="11">
        <f t="shared" ref="FN112" ca="1" si="3412">IF(SUM(FN109:FN111)&lt;0,0,SUM(FN109:FN111))</f>
        <v>0</v>
      </c>
      <c r="FO112" s="11">
        <f t="shared" ref="FO112" ca="1" si="3413">IF(SUM(FO109:FO111)&lt;0,0,SUM(FO109:FO111))</f>
        <v>0</v>
      </c>
      <c r="FP112" s="11">
        <f t="shared" ref="FP112" ca="1" si="3414">IF(SUM(FP109:FP111)&lt;0,0,SUM(FP109:FP111))</f>
        <v>0</v>
      </c>
      <c r="FQ112" s="11">
        <f t="shared" ref="FQ112" ca="1" si="3415">IF(SUM(FQ109:FQ111)&lt;0,0,SUM(FQ109:FQ111))</f>
        <v>0</v>
      </c>
      <c r="FR112" s="11">
        <f t="shared" ref="FR112" ca="1" si="3416">IF(SUM(FR109:FR111)&lt;0,0,SUM(FR109:FR111))</f>
        <v>0</v>
      </c>
      <c r="FS112" s="11">
        <f t="shared" ref="FS112" ca="1" si="3417">IF(SUM(FS109:FS111)&lt;0,0,SUM(FS109:FS111))</f>
        <v>0</v>
      </c>
      <c r="FT112" s="11">
        <f t="shared" ref="FT112" ca="1" si="3418">IF(SUM(FT109:FT111)&lt;0,0,SUM(FT109:FT111))</f>
        <v>0</v>
      </c>
      <c r="FU112" s="11">
        <f t="shared" ref="FU112" ca="1" si="3419">IF(SUM(FU109:FU111)&lt;0,0,SUM(FU109:FU111))</f>
        <v>0</v>
      </c>
      <c r="FV112" s="11">
        <f t="shared" ref="FV112" ca="1" si="3420">IF(SUM(FV109:FV111)&lt;0,0,SUM(FV109:FV111))</f>
        <v>0</v>
      </c>
      <c r="FW112" s="11">
        <f t="shared" ref="FW112" ca="1" si="3421">IF(SUM(FW109:FW111)&lt;0,0,SUM(FW109:FW111))</f>
        <v>0</v>
      </c>
      <c r="FX112" s="11">
        <f t="shared" ref="FX112" ca="1" si="3422">IF(SUM(FX109:FX111)&lt;0,0,SUM(FX109:FX111))</f>
        <v>0</v>
      </c>
      <c r="FY112" s="11">
        <f t="shared" ref="FY112" ca="1" si="3423">IF(SUM(FY109:FY111)&lt;0,0,SUM(FY109:FY111))</f>
        <v>0</v>
      </c>
      <c r="FZ112" s="11">
        <f t="shared" ref="FZ112" ca="1" si="3424">IF(SUM(FZ109:FZ111)&lt;0,0,SUM(FZ109:FZ111))</f>
        <v>0</v>
      </c>
      <c r="GA112" s="11">
        <f t="shared" ref="GA112" ca="1" si="3425">IF(SUM(GA109:GA111)&lt;0,0,SUM(GA109:GA111))</f>
        <v>0</v>
      </c>
      <c r="GB112" s="11">
        <f t="shared" ref="GB112" ca="1" si="3426">IF(SUM(GB109:GB111)&lt;0,0,SUM(GB109:GB111))</f>
        <v>0</v>
      </c>
      <c r="GC112" s="11">
        <f t="shared" ref="GC112" ca="1" si="3427">IF(SUM(GC109:GC111)&lt;0,0,SUM(GC109:GC111))</f>
        <v>0</v>
      </c>
      <c r="GD112" s="11">
        <f t="shared" ref="GD112" ca="1" si="3428">IF(SUM(GD109:GD111)&lt;0,0,SUM(GD109:GD111))</f>
        <v>0</v>
      </c>
      <c r="GE112" s="11">
        <f t="shared" ref="GE112" ca="1" si="3429">IF(SUM(GE109:GE111)&lt;0,0,SUM(GE109:GE111))</f>
        <v>0</v>
      </c>
      <c r="GF112" s="11">
        <f t="shared" ref="GF112" ca="1" si="3430">IF(SUM(GF109:GF111)&lt;0,0,SUM(GF109:GF111))</f>
        <v>0</v>
      </c>
      <c r="GG112" s="11">
        <f t="shared" ref="GG112" ca="1" si="3431">IF(SUM(GG109:GG111)&lt;0,0,SUM(GG109:GG111))</f>
        <v>0</v>
      </c>
      <c r="GH112" s="11">
        <f t="shared" ref="GH112" ca="1" si="3432">IF(SUM(GH109:GH111)&lt;0,0,SUM(GH109:GH111))</f>
        <v>0</v>
      </c>
      <c r="GI112" s="11">
        <f t="shared" ref="GI112" ca="1" si="3433">IF(SUM(GI109:GI111)&lt;0,0,SUM(GI109:GI111))</f>
        <v>0</v>
      </c>
      <c r="GJ112" s="11">
        <f t="shared" ref="GJ112" ca="1" si="3434">IF(SUM(GJ109:GJ111)&lt;0,0,SUM(GJ109:GJ111))</f>
        <v>0</v>
      </c>
      <c r="GK112" s="11">
        <f t="shared" ref="GK112" ca="1" si="3435">IF(SUM(GK109:GK111)&lt;0,0,SUM(GK109:GK111))</f>
        <v>0</v>
      </c>
      <c r="GL112" s="11">
        <f t="shared" ref="GL112" ca="1" si="3436">IF(SUM(GL109:GL111)&lt;0,0,SUM(GL109:GL111))</f>
        <v>0</v>
      </c>
      <c r="GM112" s="11">
        <f t="shared" ref="GM112" ca="1" si="3437">IF(SUM(GM109:GM111)&lt;0,0,SUM(GM109:GM111))</f>
        <v>0</v>
      </c>
    </row>
    <row r="113" spans="2:195" x14ac:dyDescent="0.25"/>
    <row r="114" spans="2:195" x14ac:dyDescent="0.25"/>
    <row r="115" spans="2:195" x14ac:dyDescent="0.25">
      <c r="B115" s="13">
        <f>B109+1</f>
        <v>10</v>
      </c>
      <c r="C115" s="1"/>
      <c r="D115" s="1"/>
      <c r="E115" t="s">
        <v>10</v>
      </c>
      <c r="G115" s="6">
        <f ca="1">IFERROR(IF(G$2=1,VLOOKUP($B115,loanData[],10,FALSE),F118),0)</f>
        <v>0</v>
      </c>
      <c r="H115" s="6">
        <f ca="1">IFERROR(IF(H$2=1,VLOOKUP($B115,loanData[],10,FALSE),G118),0)</f>
        <v>0</v>
      </c>
      <c r="I115" s="6">
        <f ca="1">IFERROR(IF(I$2=1,VLOOKUP($B115,loanData[],10,FALSE),H118),0)</f>
        <v>0</v>
      </c>
      <c r="J115" s="6">
        <f ca="1">IFERROR(IF(J$2=1,VLOOKUP($B115,loanData[],10,FALSE),I118),0)</f>
        <v>0</v>
      </c>
      <c r="K115" s="6">
        <f ca="1">IFERROR(IF(K$2=1,VLOOKUP($B115,loanData[],10,FALSE),J118),0)</f>
        <v>0</v>
      </c>
      <c r="L115" s="6">
        <f ca="1">IFERROR(IF(L$2=1,VLOOKUP($B115,loanData[],10,FALSE),K118),0)</f>
        <v>0</v>
      </c>
      <c r="M115" s="6">
        <f ca="1">IFERROR(IF(M$2=1,VLOOKUP($B115,loanData[],10,FALSE),L118),0)</f>
        <v>0</v>
      </c>
      <c r="N115" s="6">
        <f ca="1">IFERROR(IF(N$2=1,VLOOKUP($B115,loanData[],10,FALSE),M118),0)</f>
        <v>0</v>
      </c>
      <c r="O115" s="6">
        <f ca="1">IFERROR(IF(O$2=1,VLOOKUP($B115,loanData[],10,FALSE),N118),0)</f>
        <v>0</v>
      </c>
      <c r="P115" s="6">
        <f ca="1">IFERROR(IF(P$2=1,VLOOKUP($B115,loanData[],10,FALSE),O118),0)</f>
        <v>0</v>
      </c>
      <c r="Q115" s="6">
        <f ca="1">IFERROR(IF(Q$2=1,VLOOKUP($B115,loanData[],10,FALSE),P118),0)</f>
        <v>0</v>
      </c>
      <c r="R115" s="6">
        <f ca="1">IFERROR(IF(R$2=1,VLOOKUP($B115,loanData[],10,FALSE),Q118),0)</f>
        <v>0</v>
      </c>
      <c r="S115" s="6">
        <f ca="1">IFERROR(IF(S$2=1,VLOOKUP($B115,loanData[],10,FALSE),R118),0)</f>
        <v>0</v>
      </c>
      <c r="T115" s="6">
        <f ca="1">IFERROR(IF(T$2=1,VLOOKUP($B115,loanData[],10,FALSE),S118),0)</f>
        <v>0</v>
      </c>
      <c r="U115" s="6">
        <f ca="1">IFERROR(IF(U$2=1,VLOOKUP($B115,loanData[],10,FALSE),T118),0)</f>
        <v>0</v>
      </c>
      <c r="V115" s="6">
        <f ca="1">IFERROR(IF(V$2=1,VLOOKUP($B115,loanData[],10,FALSE),U118),0)</f>
        <v>0</v>
      </c>
      <c r="W115" s="6">
        <f ca="1">IFERROR(IF(W$2=1,VLOOKUP($B115,loanData[],10,FALSE),V118),0)</f>
        <v>0</v>
      </c>
      <c r="X115" s="6">
        <f ca="1">IFERROR(IF(X$2=1,VLOOKUP($B115,loanData[],10,FALSE),W118),0)</f>
        <v>0</v>
      </c>
      <c r="Y115" s="6">
        <f ca="1">IFERROR(IF(Y$2=1,VLOOKUP($B115,loanData[],10,FALSE),X118),0)</f>
        <v>0</v>
      </c>
      <c r="Z115" s="6">
        <f ca="1">IFERROR(IF(Z$2=1,VLOOKUP($B115,loanData[],10,FALSE),Y118),0)</f>
        <v>0</v>
      </c>
      <c r="AA115" s="6">
        <f ca="1">IFERROR(IF(AA$2=1,VLOOKUP($B115,loanData[],10,FALSE),Z118),0)</f>
        <v>0</v>
      </c>
      <c r="AB115" s="6">
        <f ca="1">IFERROR(IF(AB$2=1,VLOOKUP($B115,loanData[],10,FALSE),AA118),0)</f>
        <v>0</v>
      </c>
      <c r="AC115" s="6">
        <f ca="1">IFERROR(IF(AC$2=1,VLOOKUP($B115,loanData[],10,FALSE),AB118),0)</f>
        <v>0</v>
      </c>
      <c r="AD115" s="6">
        <f ca="1">IFERROR(IF(AD$2=1,VLOOKUP($B115,loanData[],10,FALSE),AC118),0)</f>
        <v>0</v>
      </c>
      <c r="AE115" s="6">
        <f ca="1">IFERROR(IF(AE$2=1,VLOOKUP($B115,loanData[],10,FALSE),AD118),0)</f>
        <v>0</v>
      </c>
      <c r="AF115" s="6">
        <f ca="1">IFERROR(IF(AF$2=1,VLOOKUP($B115,loanData[],10,FALSE),AE118),0)</f>
        <v>0</v>
      </c>
      <c r="AG115" s="6">
        <f ca="1">IFERROR(IF(AG$2=1,VLOOKUP($B115,loanData[],10,FALSE),AF118),0)</f>
        <v>0</v>
      </c>
      <c r="AH115" s="6">
        <f ca="1">IFERROR(IF(AH$2=1,VLOOKUP($B115,loanData[],10,FALSE),AG118),0)</f>
        <v>0</v>
      </c>
      <c r="AI115" s="6">
        <f ca="1">IFERROR(IF(AI$2=1,VLOOKUP($B115,loanData[],10,FALSE),AH118),0)</f>
        <v>0</v>
      </c>
      <c r="AJ115" s="6">
        <f ca="1">IFERROR(IF(AJ$2=1,VLOOKUP($B115,loanData[],10,FALSE),AI118),0)</f>
        <v>0</v>
      </c>
      <c r="AK115" s="6">
        <f ca="1">IFERROR(IF(AK$2=1,VLOOKUP($B115,loanData[],10,FALSE),AJ118),0)</f>
        <v>0</v>
      </c>
      <c r="AL115" s="6">
        <f ca="1">IFERROR(IF(AL$2=1,VLOOKUP($B115,loanData[],10,FALSE),AK118),0)</f>
        <v>0</v>
      </c>
      <c r="AM115" s="6">
        <f ca="1">IFERROR(IF(AM$2=1,VLOOKUP($B115,loanData[],10,FALSE),AL118),0)</f>
        <v>0</v>
      </c>
      <c r="AN115" s="6">
        <f ca="1">IFERROR(IF(AN$2=1,VLOOKUP($B115,loanData[],10,FALSE),AM118),0)</f>
        <v>0</v>
      </c>
      <c r="AO115" s="6">
        <f ca="1">IFERROR(IF(AO$2=1,VLOOKUP($B115,loanData[],10,FALSE),AN118),0)</f>
        <v>0</v>
      </c>
      <c r="AP115" s="6">
        <f ca="1">IFERROR(IF(AP$2=1,VLOOKUP($B115,loanData[],10,FALSE),AO118),0)</f>
        <v>0</v>
      </c>
      <c r="AQ115" s="6">
        <f ca="1">IFERROR(IF(AQ$2=1,VLOOKUP($B115,loanData[],10,FALSE),AP118),0)</f>
        <v>0</v>
      </c>
      <c r="AR115" s="6">
        <f ca="1">IFERROR(IF(AR$2=1,VLOOKUP($B115,loanData[],10,FALSE),AQ118),0)</f>
        <v>0</v>
      </c>
      <c r="AS115" s="6">
        <f ca="1">IFERROR(IF(AS$2=1,VLOOKUP($B115,loanData[],10,FALSE),AR118),0)</f>
        <v>0</v>
      </c>
      <c r="AT115" s="6">
        <f ca="1">IFERROR(IF(AT$2=1,VLOOKUP($B115,loanData[],10,FALSE),AS118),0)</f>
        <v>0</v>
      </c>
      <c r="AU115" s="6">
        <f ca="1">IFERROR(IF(AU$2=1,VLOOKUP($B115,loanData[],10,FALSE),AT118),0)</f>
        <v>0</v>
      </c>
      <c r="AV115" s="6">
        <f ca="1">IFERROR(IF(AV$2=1,VLOOKUP($B115,loanData[],10,FALSE),AU118),0)</f>
        <v>0</v>
      </c>
      <c r="AW115" s="6">
        <f ca="1">IFERROR(IF(AW$2=1,VLOOKUP($B115,loanData[],10,FALSE),AV118),0)</f>
        <v>0</v>
      </c>
      <c r="AX115" s="6">
        <f ca="1">IFERROR(IF(AX$2=1,VLOOKUP($B115,loanData[],10,FALSE),AW118),0)</f>
        <v>0</v>
      </c>
      <c r="AY115" s="6">
        <f ca="1">IFERROR(IF(AY$2=1,VLOOKUP($B115,loanData[],10,FALSE),AX118),0)</f>
        <v>0</v>
      </c>
      <c r="AZ115" s="6">
        <f ca="1">IFERROR(IF(AZ$2=1,VLOOKUP($B115,loanData[],10,FALSE),AY118),0)</f>
        <v>0</v>
      </c>
      <c r="BA115" s="6">
        <f ca="1">IFERROR(IF(BA$2=1,VLOOKUP($B115,loanData[],10,FALSE),AZ118),0)</f>
        <v>0</v>
      </c>
      <c r="BB115" s="6">
        <f ca="1">IFERROR(IF(BB$2=1,VLOOKUP($B115,loanData[],10,FALSE),BA118),0)</f>
        <v>0</v>
      </c>
      <c r="BC115" s="6">
        <f ca="1">IFERROR(IF(BC$2=1,VLOOKUP($B115,loanData[],10,FALSE),BB118),0)</f>
        <v>0</v>
      </c>
      <c r="BD115" s="6">
        <f ca="1">IFERROR(IF(BD$2=1,VLOOKUP($B115,loanData[],10,FALSE),BC118),0)</f>
        <v>0</v>
      </c>
      <c r="BE115" s="6">
        <f ca="1">IFERROR(IF(BE$2=1,VLOOKUP($B115,loanData[],10,FALSE),BD118),0)</f>
        <v>0</v>
      </c>
      <c r="BF115" s="6">
        <f ca="1">IFERROR(IF(BF$2=1,VLOOKUP($B115,loanData[],10,FALSE),BE118),0)</f>
        <v>0</v>
      </c>
      <c r="BG115" s="6">
        <f ca="1">IFERROR(IF(BG$2=1,VLOOKUP($B115,loanData[],10,FALSE),BF118),0)</f>
        <v>0</v>
      </c>
      <c r="BH115" s="6">
        <f ca="1">IFERROR(IF(BH$2=1,VLOOKUP($B115,loanData[],10,FALSE),BG118),0)</f>
        <v>0</v>
      </c>
      <c r="BI115" s="6">
        <f ca="1">IFERROR(IF(BI$2=1,VLOOKUP($B115,loanData[],10,FALSE),BH118),0)</f>
        <v>0</v>
      </c>
      <c r="BJ115" s="6">
        <f ca="1">IFERROR(IF(BJ$2=1,VLOOKUP($B115,loanData[],10,FALSE),BI118),0)</f>
        <v>0</v>
      </c>
      <c r="BK115" s="6">
        <f ca="1">IFERROR(IF(BK$2=1,VLOOKUP($B115,loanData[],10,FALSE),BJ118),0)</f>
        <v>0</v>
      </c>
      <c r="BL115" s="6">
        <f ca="1">IFERROR(IF(BL$2=1,VLOOKUP($B115,loanData[],10,FALSE),BK118),0)</f>
        <v>0</v>
      </c>
      <c r="BM115" s="6">
        <f ca="1">IFERROR(IF(BM$2=1,VLOOKUP($B115,loanData[],10,FALSE),BL118),0)</f>
        <v>0</v>
      </c>
      <c r="BN115" s="6">
        <f ca="1">IFERROR(IF(BN$2=1,VLOOKUP($B115,loanData[],10,FALSE),BM118),0)</f>
        <v>0</v>
      </c>
      <c r="BO115" s="6">
        <f ca="1">IFERROR(IF(BO$2=1,VLOOKUP($B115,loanData[],10,FALSE),BN118),0)</f>
        <v>0</v>
      </c>
      <c r="BP115" s="6">
        <f ca="1">IFERROR(IF(BP$2=1,VLOOKUP($B115,loanData[],10,FALSE),BO118),0)</f>
        <v>0</v>
      </c>
      <c r="BQ115" s="6">
        <f ca="1">IFERROR(IF(BQ$2=1,VLOOKUP($B115,loanData[],10,FALSE),BP118),0)</f>
        <v>0</v>
      </c>
      <c r="BR115" s="6">
        <f ca="1">IFERROR(IF(BR$2=1,VLOOKUP($B115,loanData[],10,FALSE),BQ118),0)</f>
        <v>0</v>
      </c>
      <c r="BS115" s="6">
        <f ca="1">IFERROR(IF(BS$2=1,VLOOKUP($B115,loanData[],10,FALSE),BR118),0)</f>
        <v>0</v>
      </c>
      <c r="BT115" s="6">
        <f ca="1">IFERROR(IF(BT$2=1,VLOOKUP($B115,loanData[],10,FALSE),BS118),0)</f>
        <v>0</v>
      </c>
      <c r="BU115" s="6">
        <f ca="1">IFERROR(IF(BU$2=1,VLOOKUP($B115,loanData[],10,FALSE),BT118),0)</f>
        <v>0</v>
      </c>
      <c r="BV115" s="6">
        <f ca="1">IFERROR(IF(BV$2=1,VLOOKUP($B115,loanData[],10,FALSE),BU118),0)</f>
        <v>0</v>
      </c>
      <c r="BW115" s="6">
        <f ca="1">IFERROR(IF(BW$2=1,VLOOKUP($B115,loanData[],10,FALSE),BV118),0)</f>
        <v>0</v>
      </c>
      <c r="BX115" s="6">
        <f ca="1">IFERROR(IF(BX$2=1,VLOOKUP($B115,loanData[],10,FALSE),BW118),0)</f>
        <v>0</v>
      </c>
      <c r="BY115" s="6">
        <f ca="1">IFERROR(IF(BY$2=1,VLOOKUP($B115,loanData[],10,FALSE),BX118),0)</f>
        <v>0</v>
      </c>
      <c r="BZ115" s="6">
        <f ca="1">IFERROR(IF(BZ$2=1,VLOOKUP($B115,loanData[],10,FALSE),BY118),0)</f>
        <v>0</v>
      </c>
      <c r="CA115" s="6">
        <f ca="1">IFERROR(IF(CA$2=1,VLOOKUP($B115,loanData[],10,FALSE),BZ118),0)</f>
        <v>0</v>
      </c>
      <c r="CB115" s="6">
        <f ca="1">IFERROR(IF(CB$2=1,VLOOKUP($B115,loanData[],10,FALSE),CA118),0)</f>
        <v>0</v>
      </c>
      <c r="CC115" s="6">
        <f ca="1">IFERROR(IF(CC$2=1,VLOOKUP($B115,loanData[],10,FALSE),CB118),0)</f>
        <v>0</v>
      </c>
      <c r="CD115" s="6">
        <f ca="1">IFERROR(IF(CD$2=1,VLOOKUP($B115,loanData[],10,FALSE),CC118),0)</f>
        <v>0</v>
      </c>
      <c r="CE115" s="6">
        <f ca="1">IFERROR(IF(CE$2=1,VLOOKUP($B115,loanData[],10,FALSE),CD118),0)</f>
        <v>0</v>
      </c>
      <c r="CF115" s="6">
        <f ca="1">IFERROR(IF(CF$2=1,VLOOKUP($B115,loanData[],10,FALSE),CE118),0)</f>
        <v>0</v>
      </c>
      <c r="CG115" s="6">
        <f ca="1">IFERROR(IF(CG$2=1,VLOOKUP($B115,loanData[],10,FALSE),CF118),0)</f>
        <v>0</v>
      </c>
      <c r="CH115" s="6">
        <f ca="1">IFERROR(IF(CH$2=1,VLOOKUP($B115,loanData[],10,FALSE),CG118),0)</f>
        <v>0</v>
      </c>
      <c r="CI115" s="6">
        <f ca="1">IFERROR(IF(CI$2=1,VLOOKUP($B115,loanData[],10,FALSE),CH118),0)</f>
        <v>0</v>
      </c>
      <c r="CJ115" s="6">
        <f ca="1">IFERROR(IF(CJ$2=1,VLOOKUP($B115,loanData[],10,FALSE),CI118),0)</f>
        <v>0</v>
      </c>
      <c r="CK115" s="6">
        <f ca="1">IFERROR(IF(CK$2=1,VLOOKUP($B115,loanData[],10,FALSE),CJ118),0)</f>
        <v>0</v>
      </c>
      <c r="CL115" s="6">
        <f ca="1">IFERROR(IF(CL$2=1,VLOOKUP($B115,loanData[],10,FALSE),CK118),0)</f>
        <v>0</v>
      </c>
      <c r="CM115" s="6">
        <f ca="1">IFERROR(IF(CM$2=1,VLOOKUP($B115,loanData[],10,FALSE),CL118),0)</f>
        <v>0</v>
      </c>
      <c r="CN115" s="6">
        <f ca="1">IFERROR(IF(CN$2=1,VLOOKUP($B115,loanData[],10,FALSE),CM118),0)</f>
        <v>0</v>
      </c>
      <c r="CO115" s="6">
        <f ca="1">IFERROR(IF(CO$2=1,VLOOKUP($B115,loanData[],10,FALSE),CN118),0)</f>
        <v>0</v>
      </c>
      <c r="CP115" s="6">
        <f ca="1">IFERROR(IF(CP$2=1,VLOOKUP($B115,loanData[],10,FALSE),CO118),0)</f>
        <v>0</v>
      </c>
      <c r="CQ115" s="6">
        <f ca="1">IFERROR(IF(CQ$2=1,VLOOKUP($B115,loanData[],10,FALSE),CP118),0)</f>
        <v>0</v>
      </c>
      <c r="CR115" s="6">
        <f ca="1">IFERROR(IF(CR$2=1,VLOOKUP($B115,loanData[],10,FALSE),CQ118),0)</f>
        <v>0</v>
      </c>
      <c r="CS115" s="6">
        <f ca="1">IFERROR(IF(CS$2=1,VLOOKUP($B115,loanData[],10,FALSE),CR118),0)</f>
        <v>0</v>
      </c>
      <c r="CT115" s="6">
        <f ca="1">IFERROR(IF(CT$2=1,VLOOKUP($B115,loanData[],10,FALSE),CS118),0)</f>
        <v>0</v>
      </c>
      <c r="CU115" s="6">
        <f ca="1">IFERROR(IF(CU$2=1,VLOOKUP($B115,loanData[],10,FALSE),CT118),0)</f>
        <v>0</v>
      </c>
      <c r="CV115" s="6">
        <f ca="1">IFERROR(IF(CV$2=1,VLOOKUP($B115,loanData[],10,FALSE),CU118),0)</f>
        <v>0</v>
      </c>
      <c r="CW115" s="6">
        <f ca="1">IFERROR(IF(CW$2=1,VLOOKUP($B115,loanData[],10,FALSE),CV118),0)</f>
        <v>0</v>
      </c>
      <c r="CX115" s="6">
        <f ca="1">IFERROR(IF(CX$2=1,VLOOKUP($B115,loanData[],10,FALSE),CW118),0)</f>
        <v>0</v>
      </c>
      <c r="CY115" s="6">
        <f ca="1">IFERROR(IF(CY$2=1,VLOOKUP($B115,loanData[],10,FALSE),CX118),0)</f>
        <v>0</v>
      </c>
      <c r="CZ115" s="6">
        <f ca="1">IFERROR(IF(CZ$2=1,VLOOKUP($B115,loanData[],10,FALSE),CY118),0)</f>
        <v>0</v>
      </c>
      <c r="DA115" s="6">
        <f ca="1">IFERROR(IF(DA$2=1,VLOOKUP($B115,loanData[],10,FALSE),CZ118),0)</f>
        <v>0</v>
      </c>
      <c r="DB115" s="6">
        <f ca="1">IFERROR(IF(DB$2=1,VLOOKUP($B115,loanData[],10,FALSE),DA118),0)</f>
        <v>0</v>
      </c>
      <c r="DC115" s="6">
        <f ca="1">IFERROR(IF(DC$2=1,VLOOKUP($B115,loanData[],10,FALSE),DB118),0)</f>
        <v>0</v>
      </c>
      <c r="DD115" s="6">
        <f ca="1">IFERROR(IF(DD$2=1,VLOOKUP($B115,loanData[],10,FALSE),DC118),0)</f>
        <v>0</v>
      </c>
      <c r="DE115" s="6">
        <f ca="1">IFERROR(IF(DE$2=1,VLOOKUP($B115,loanData[],10,FALSE),DD118),0)</f>
        <v>0</v>
      </c>
      <c r="DF115" s="6">
        <f ca="1">IFERROR(IF(DF$2=1,VLOOKUP($B115,loanData[],10,FALSE),DE118),0)</f>
        <v>0</v>
      </c>
      <c r="DG115" s="6">
        <f ca="1">IFERROR(IF(DG$2=1,VLOOKUP($B115,loanData[],10,FALSE),DF118),0)</f>
        <v>0</v>
      </c>
      <c r="DH115" s="6">
        <f ca="1">IFERROR(IF(DH$2=1,VLOOKUP($B115,loanData[],10,FALSE),DG118),0)</f>
        <v>0</v>
      </c>
      <c r="DI115" s="6">
        <f ca="1">IFERROR(IF(DI$2=1,VLOOKUP($B115,loanData[],10,FALSE),DH118),0)</f>
        <v>0</v>
      </c>
      <c r="DJ115" s="6">
        <f ca="1">IFERROR(IF(DJ$2=1,VLOOKUP($B115,loanData[],10,FALSE),DI118),0)</f>
        <v>0</v>
      </c>
      <c r="DK115" s="6">
        <f ca="1">IFERROR(IF(DK$2=1,VLOOKUP($B115,loanData[],10,FALSE),DJ118),0)</f>
        <v>0</v>
      </c>
      <c r="DL115" s="6">
        <f ca="1">IFERROR(IF(DL$2=1,VLOOKUP($B115,loanData[],10,FALSE),DK118),0)</f>
        <v>0</v>
      </c>
      <c r="DM115" s="6">
        <f ca="1">IFERROR(IF(DM$2=1,VLOOKUP($B115,loanData[],10,FALSE),DL118),0)</f>
        <v>0</v>
      </c>
      <c r="DN115" s="6">
        <f ca="1">IFERROR(IF(DN$2=1,VLOOKUP($B115,loanData[],10,FALSE),DM118),0)</f>
        <v>0</v>
      </c>
      <c r="DO115" s="6">
        <f ca="1">IFERROR(IF(DO$2=1,VLOOKUP($B115,loanData[],10,FALSE),DN118),0)</f>
        <v>0</v>
      </c>
      <c r="DP115" s="6">
        <f ca="1">IFERROR(IF(DP$2=1,VLOOKUP($B115,loanData[],10,FALSE),DO118),0)</f>
        <v>0</v>
      </c>
      <c r="DQ115" s="6">
        <f ca="1">IFERROR(IF(DQ$2=1,VLOOKUP($B115,loanData[],10,FALSE),DP118),0)</f>
        <v>0</v>
      </c>
      <c r="DR115" s="6">
        <f ca="1">IFERROR(IF(DR$2=1,VLOOKUP($B115,loanData[],10,FALSE),DQ118),0)</f>
        <v>0</v>
      </c>
      <c r="DS115" s="6">
        <f ca="1">IFERROR(IF(DS$2=1,VLOOKUP($B115,loanData[],10,FALSE),DR118),0)</f>
        <v>0</v>
      </c>
      <c r="DT115" s="6">
        <f ca="1">IFERROR(IF(DT$2=1,VLOOKUP($B115,loanData[],10,FALSE),DS118),0)</f>
        <v>0</v>
      </c>
      <c r="DU115" s="6">
        <f ca="1">IFERROR(IF(DU$2=1,VLOOKUP($B115,loanData[],10,FALSE),DT118),0)</f>
        <v>0</v>
      </c>
      <c r="DV115" s="6">
        <f ca="1">IFERROR(IF(DV$2=1,VLOOKUP($B115,loanData[],10,FALSE),DU118),0)</f>
        <v>0</v>
      </c>
      <c r="DW115" s="6">
        <f ca="1">IFERROR(IF(DW$2=1,VLOOKUP($B115,loanData[],10,FALSE),DV118),0)</f>
        <v>0</v>
      </c>
      <c r="DX115" s="6">
        <f ca="1">IFERROR(IF(DX$2=1,VLOOKUP($B115,loanData[],10,FALSE),DW118),0)</f>
        <v>0</v>
      </c>
      <c r="DY115" s="6">
        <f ca="1">IFERROR(IF(DY$2=1,VLOOKUP($B115,loanData[],10,FALSE),DX118),0)</f>
        <v>0</v>
      </c>
      <c r="DZ115" s="6">
        <f ca="1">IFERROR(IF(DZ$2=1,VLOOKUP($B115,loanData[],10,FALSE),DY118),0)</f>
        <v>0</v>
      </c>
      <c r="EA115" s="6">
        <f ca="1">IFERROR(IF(EA$2=1,VLOOKUP($B115,loanData[],10,FALSE),DZ118),0)</f>
        <v>0</v>
      </c>
      <c r="EB115" s="6">
        <f ca="1">IFERROR(IF(EB$2=1,VLOOKUP($B115,loanData[],10,FALSE),EA118),0)</f>
        <v>0</v>
      </c>
      <c r="EC115" s="6">
        <f ca="1">IFERROR(IF(EC$2=1,VLOOKUP($B115,loanData[],10,FALSE),EB118),0)</f>
        <v>0</v>
      </c>
      <c r="ED115" s="6">
        <f ca="1">IFERROR(IF(ED$2=1,VLOOKUP($B115,loanData[],10,FALSE),EC118),0)</f>
        <v>0</v>
      </c>
      <c r="EE115" s="6">
        <f ca="1">IFERROR(IF(EE$2=1,VLOOKUP($B115,loanData[],10,FALSE),ED118),0)</f>
        <v>0</v>
      </c>
      <c r="EF115" s="6">
        <f ca="1">IFERROR(IF(EF$2=1,VLOOKUP($B115,loanData[],10,FALSE),EE118),0)</f>
        <v>0</v>
      </c>
      <c r="EG115" s="6">
        <f ca="1">IFERROR(IF(EG$2=1,VLOOKUP($B115,loanData[],10,FALSE),EF118),0)</f>
        <v>0</v>
      </c>
      <c r="EH115" s="6">
        <f ca="1">IFERROR(IF(EH$2=1,VLOOKUP($B115,loanData[],10,FALSE),EG118),0)</f>
        <v>0</v>
      </c>
      <c r="EI115" s="6">
        <f ca="1">IFERROR(IF(EI$2=1,VLOOKUP($B115,loanData[],10,FALSE),EH118),0)</f>
        <v>0</v>
      </c>
      <c r="EJ115" s="6">
        <f ca="1">IFERROR(IF(EJ$2=1,VLOOKUP($B115,loanData[],10,FALSE),EI118),0)</f>
        <v>0</v>
      </c>
      <c r="EK115" s="6">
        <f ca="1">IFERROR(IF(EK$2=1,VLOOKUP($B115,loanData[],10,FALSE),EJ118),0)</f>
        <v>0</v>
      </c>
      <c r="EL115" s="6">
        <f ca="1">IFERROR(IF(EL$2=1,VLOOKUP($B115,loanData[],10,FALSE),EK118),0)</f>
        <v>0</v>
      </c>
      <c r="EM115" s="6">
        <f ca="1">IFERROR(IF(EM$2=1,VLOOKUP($B115,loanData[],10,FALSE),EL118),0)</f>
        <v>0</v>
      </c>
      <c r="EN115" s="6">
        <f ca="1">IFERROR(IF(EN$2=1,VLOOKUP($B115,loanData[],10,FALSE),EM118),0)</f>
        <v>0</v>
      </c>
      <c r="EO115" s="6">
        <f ca="1">IFERROR(IF(EO$2=1,VLOOKUP($B115,loanData[],10,FALSE),EN118),0)</f>
        <v>0</v>
      </c>
      <c r="EP115" s="6">
        <f ca="1">IFERROR(IF(EP$2=1,VLOOKUP($B115,loanData[],10,FALSE),EO118),0)</f>
        <v>0</v>
      </c>
      <c r="EQ115" s="6">
        <f ca="1">IFERROR(IF(EQ$2=1,VLOOKUP($B115,loanData[],10,FALSE),EP118),0)</f>
        <v>0</v>
      </c>
      <c r="ER115" s="6">
        <f ca="1">IFERROR(IF(ER$2=1,VLOOKUP($B115,loanData[],10,FALSE),EQ118),0)</f>
        <v>0</v>
      </c>
      <c r="ES115" s="6">
        <f ca="1">IFERROR(IF(ES$2=1,VLOOKUP($B115,loanData[],10,FALSE),ER118),0)</f>
        <v>0</v>
      </c>
      <c r="ET115" s="6">
        <f ca="1">IFERROR(IF(ET$2=1,VLOOKUP($B115,loanData[],10,FALSE),ES118),0)</f>
        <v>0</v>
      </c>
      <c r="EU115" s="6">
        <f ca="1">IFERROR(IF(EU$2=1,VLOOKUP($B115,loanData[],10,FALSE),ET118),0)</f>
        <v>0</v>
      </c>
      <c r="EV115" s="6">
        <f ca="1">IFERROR(IF(EV$2=1,VLOOKUP($B115,loanData[],10,FALSE),EU118),0)</f>
        <v>0</v>
      </c>
      <c r="EW115" s="6">
        <f ca="1">IFERROR(IF(EW$2=1,VLOOKUP($B115,loanData[],10,FALSE),EV118),0)</f>
        <v>0</v>
      </c>
      <c r="EX115" s="6">
        <f ca="1">IFERROR(IF(EX$2=1,VLOOKUP($B115,loanData[],10,FALSE),EW118),0)</f>
        <v>0</v>
      </c>
      <c r="EY115" s="6">
        <f ca="1">IFERROR(IF(EY$2=1,VLOOKUP($B115,loanData[],10,FALSE),EX118),0)</f>
        <v>0</v>
      </c>
      <c r="EZ115" s="6">
        <f ca="1">IFERROR(IF(EZ$2=1,VLOOKUP($B115,loanData[],10,FALSE),EY118),0)</f>
        <v>0</v>
      </c>
      <c r="FA115" s="6">
        <f ca="1">IFERROR(IF(FA$2=1,VLOOKUP($B115,loanData[],10,FALSE),EZ118),0)</f>
        <v>0</v>
      </c>
      <c r="FB115" s="6">
        <f ca="1">IFERROR(IF(FB$2=1,VLOOKUP($B115,loanData[],10,FALSE),FA118),0)</f>
        <v>0</v>
      </c>
      <c r="FC115" s="6">
        <f ca="1">IFERROR(IF(FC$2=1,VLOOKUP($B115,loanData[],10,FALSE),FB118),0)</f>
        <v>0</v>
      </c>
      <c r="FD115" s="6">
        <f ca="1">IFERROR(IF(FD$2=1,VLOOKUP($B115,loanData[],10,FALSE),FC118),0)</f>
        <v>0</v>
      </c>
      <c r="FE115" s="6">
        <f ca="1">IFERROR(IF(FE$2=1,VLOOKUP($B115,loanData[],10,FALSE),FD118),0)</f>
        <v>0</v>
      </c>
      <c r="FF115" s="6">
        <f ca="1">IFERROR(IF(FF$2=1,VLOOKUP($B115,loanData[],10,FALSE),FE118),0)</f>
        <v>0</v>
      </c>
      <c r="FG115" s="6">
        <f ca="1">IFERROR(IF(FG$2=1,VLOOKUP($B115,loanData[],10,FALSE),FF118),0)</f>
        <v>0</v>
      </c>
      <c r="FH115" s="6">
        <f ca="1">IFERROR(IF(FH$2=1,VLOOKUP($B115,loanData[],10,FALSE),FG118),0)</f>
        <v>0</v>
      </c>
      <c r="FI115" s="6">
        <f ca="1">IFERROR(IF(FI$2=1,VLOOKUP($B115,loanData[],10,FALSE),FH118),0)</f>
        <v>0</v>
      </c>
      <c r="FJ115" s="6">
        <f ca="1">IFERROR(IF(FJ$2=1,VLOOKUP($B115,loanData[],10,FALSE),FI118),0)</f>
        <v>0</v>
      </c>
      <c r="FK115" s="6">
        <f ca="1">IFERROR(IF(FK$2=1,VLOOKUP($B115,loanData[],10,FALSE),FJ118),0)</f>
        <v>0</v>
      </c>
      <c r="FL115" s="6">
        <f ca="1">IFERROR(IF(FL$2=1,VLOOKUP($B115,loanData[],10,FALSE),FK118),0)</f>
        <v>0</v>
      </c>
      <c r="FM115" s="6">
        <f ca="1">IFERROR(IF(FM$2=1,VLOOKUP($B115,loanData[],10,FALSE),FL118),0)</f>
        <v>0</v>
      </c>
      <c r="FN115" s="6">
        <f ca="1">IFERROR(IF(FN$2=1,VLOOKUP($B115,loanData[],10,FALSE),FM118),0)</f>
        <v>0</v>
      </c>
      <c r="FO115" s="6">
        <f ca="1">IFERROR(IF(FO$2=1,VLOOKUP($B115,loanData[],10,FALSE),FN118),0)</f>
        <v>0</v>
      </c>
      <c r="FP115" s="6">
        <f ca="1">IFERROR(IF(FP$2=1,VLOOKUP($B115,loanData[],10,FALSE),FO118),0)</f>
        <v>0</v>
      </c>
      <c r="FQ115" s="6">
        <f ca="1">IFERROR(IF(FQ$2=1,VLOOKUP($B115,loanData[],10,FALSE),FP118),0)</f>
        <v>0</v>
      </c>
      <c r="FR115" s="6">
        <f ca="1">IFERROR(IF(FR$2=1,VLOOKUP($B115,loanData[],10,FALSE),FQ118),0)</f>
        <v>0</v>
      </c>
      <c r="FS115" s="6">
        <f ca="1">IFERROR(IF(FS$2=1,VLOOKUP($B115,loanData[],10,FALSE),FR118),0)</f>
        <v>0</v>
      </c>
      <c r="FT115" s="6">
        <f ca="1">IFERROR(IF(FT$2=1,VLOOKUP($B115,loanData[],10,FALSE),FS118),0)</f>
        <v>0</v>
      </c>
      <c r="FU115" s="6">
        <f ca="1">IFERROR(IF(FU$2=1,VLOOKUP($B115,loanData[],10,FALSE),FT118),0)</f>
        <v>0</v>
      </c>
      <c r="FV115" s="6">
        <f ca="1">IFERROR(IF(FV$2=1,VLOOKUP($B115,loanData[],10,FALSE),FU118),0)</f>
        <v>0</v>
      </c>
      <c r="FW115" s="6">
        <f ca="1">IFERROR(IF(FW$2=1,VLOOKUP($B115,loanData[],10,FALSE),FV118),0)</f>
        <v>0</v>
      </c>
      <c r="FX115" s="6">
        <f ca="1">IFERROR(IF(FX$2=1,VLOOKUP($B115,loanData[],10,FALSE),FW118),0)</f>
        <v>0</v>
      </c>
      <c r="FY115" s="6">
        <f ca="1">IFERROR(IF(FY$2=1,VLOOKUP($B115,loanData[],10,FALSE),FX118),0)</f>
        <v>0</v>
      </c>
      <c r="FZ115" s="6">
        <f ca="1">IFERROR(IF(FZ$2=1,VLOOKUP($B115,loanData[],10,FALSE),FY118),0)</f>
        <v>0</v>
      </c>
      <c r="GA115" s="6">
        <f ca="1">IFERROR(IF(GA$2=1,VLOOKUP($B115,loanData[],10,FALSE),FZ118),0)</f>
        <v>0</v>
      </c>
      <c r="GB115" s="6">
        <f ca="1">IFERROR(IF(GB$2=1,VLOOKUP($B115,loanData[],10,FALSE),GA118),0)</f>
        <v>0</v>
      </c>
      <c r="GC115" s="6">
        <f ca="1">IFERROR(IF(GC$2=1,VLOOKUP($B115,loanData[],10,FALSE),GB118),0)</f>
        <v>0</v>
      </c>
      <c r="GD115" s="6">
        <f ca="1">IFERROR(IF(GD$2=1,VLOOKUP($B115,loanData[],10,FALSE),GC118),0)</f>
        <v>0</v>
      </c>
      <c r="GE115" s="6">
        <f ca="1">IFERROR(IF(GE$2=1,VLOOKUP($B115,loanData[],10,FALSE),GD118),0)</f>
        <v>0</v>
      </c>
      <c r="GF115" s="6">
        <f ca="1">IFERROR(IF(GF$2=1,VLOOKUP($B115,loanData[],10,FALSE),GE118),0)</f>
        <v>0</v>
      </c>
      <c r="GG115" s="6">
        <f ca="1">IFERROR(IF(GG$2=1,VLOOKUP($B115,loanData[],10,FALSE),GF118),0)</f>
        <v>0</v>
      </c>
      <c r="GH115" s="6">
        <f ca="1">IFERROR(IF(GH$2=1,VLOOKUP($B115,loanData[],10,FALSE),GG118),0)</f>
        <v>0</v>
      </c>
      <c r="GI115" s="6">
        <f ca="1">IFERROR(IF(GI$2=1,VLOOKUP($B115,loanData[],10,FALSE),GH118),0)</f>
        <v>0</v>
      </c>
      <c r="GJ115" s="6">
        <f ca="1">IFERROR(IF(GJ$2=1,VLOOKUP($B115,loanData[],10,FALSE),GI118),0)</f>
        <v>0</v>
      </c>
      <c r="GK115" s="6">
        <f ca="1">IFERROR(IF(GK$2=1,VLOOKUP($B115,loanData[],10,FALSE),GJ118),0)</f>
        <v>0</v>
      </c>
      <c r="GL115" s="6">
        <f ca="1">IFERROR(IF(GL$2=1,VLOOKUP($B115,loanData[],10,FALSE),GK118),0)</f>
        <v>0</v>
      </c>
      <c r="GM115" s="6">
        <f ca="1">IFERROR(IF(GM$2=1,VLOOKUP($B115,loanData[],10,FALSE),GL118),0)</f>
        <v>0</v>
      </c>
    </row>
    <row r="116" spans="2:195" x14ac:dyDescent="0.25">
      <c r="B116" s="7">
        <f>IFERROR(VLOOKUP($B115,loanData[],2,FALSE),"")</f>
        <v>0</v>
      </c>
      <c r="E116" s="8" t="s">
        <v>6</v>
      </c>
      <c r="F116" s="8"/>
      <c r="G116" s="3">
        <f ca="1">IFERROR(G115*(VLOOKUP($B115,loanData[],7,FALSE)/12),0)</f>
        <v>0</v>
      </c>
      <c r="H116" s="3">
        <f ca="1">IFERROR(H115*(VLOOKUP($B115,loanData[],7,FALSE)/12),0)</f>
        <v>0</v>
      </c>
      <c r="I116" s="3">
        <f ca="1">IFERROR(I115*(VLOOKUP($B115,loanData[],7,FALSE)/12),0)</f>
        <v>0</v>
      </c>
      <c r="J116" s="3">
        <f ca="1">IFERROR(J115*(VLOOKUP($B115,loanData[],7,FALSE)/12),0)</f>
        <v>0</v>
      </c>
      <c r="K116" s="3">
        <f ca="1">IFERROR(K115*(VLOOKUP($B115,loanData[],7,FALSE)/12),0)</f>
        <v>0</v>
      </c>
      <c r="L116" s="3">
        <f ca="1">IFERROR(L115*(VLOOKUP($B115,loanData[],7,FALSE)/12),0)</f>
        <v>0</v>
      </c>
      <c r="M116" s="3">
        <f ca="1">IFERROR(M115*(VLOOKUP($B115,loanData[],7,FALSE)/12),0)</f>
        <v>0</v>
      </c>
      <c r="N116" s="3">
        <f ca="1">IFERROR(N115*(VLOOKUP($B115,loanData[],7,FALSE)/12),0)</f>
        <v>0</v>
      </c>
      <c r="O116" s="3">
        <f ca="1">IFERROR(O115*(VLOOKUP($B115,loanData[],7,FALSE)/12),0)</f>
        <v>0</v>
      </c>
      <c r="P116" s="3">
        <f ca="1">IFERROR(P115*(VLOOKUP($B115,loanData[],7,FALSE)/12),0)</f>
        <v>0</v>
      </c>
      <c r="Q116" s="3">
        <f ca="1">IFERROR(Q115*(VLOOKUP($B115,loanData[],7,FALSE)/12),0)</f>
        <v>0</v>
      </c>
      <c r="R116" s="3">
        <f ca="1">IFERROR(R115*(VLOOKUP($B115,loanData[],7,FALSE)/12),0)</f>
        <v>0</v>
      </c>
      <c r="S116" s="3">
        <f ca="1">IFERROR(S115*(VLOOKUP($B115,loanData[],7,FALSE)/12),0)</f>
        <v>0</v>
      </c>
      <c r="T116" s="3">
        <f ca="1">IFERROR(T115*(VLOOKUP($B115,loanData[],7,FALSE)/12),0)</f>
        <v>0</v>
      </c>
      <c r="U116" s="3">
        <f ca="1">IFERROR(U115*(VLOOKUP($B115,loanData[],7,FALSE)/12),0)</f>
        <v>0</v>
      </c>
      <c r="V116" s="3">
        <f ca="1">IFERROR(V115*(VLOOKUP($B115,loanData[],7,FALSE)/12),0)</f>
        <v>0</v>
      </c>
      <c r="W116" s="3">
        <f ca="1">IFERROR(W115*(VLOOKUP($B115,loanData[],7,FALSE)/12),0)</f>
        <v>0</v>
      </c>
      <c r="X116" s="3">
        <f ca="1">IFERROR(X115*(VLOOKUP($B115,loanData[],7,FALSE)/12),0)</f>
        <v>0</v>
      </c>
      <c r="Y116" s="3">
        <f ca="1">IFERROR(Y115*(VLOOKUP($B115,loanData[],7,FALSE)/12),0)</f>
        <v>0</v>
      </c>
      <c r="Z116" s="3">
        <f ca="1">IFERROR(Z115*(VLOOKUP($B115,loanData[],7,FALSE)/12),0)</f>
        <v>0</v>
      </c>
      <c r="AA116" s="3">
        <f ca="1">IFERROR(AA115*(VLOOKUP($B115,loanData[],7,FALSE)/12),0)</f>
        <v>0</v>
      </c>
      <c r="AB116" s="3">
        <f ca="1">IFERROR(AB115*(VLOOKUP($B115,loanData[],7,FALSE)/12),0)</f>
        <v>0</v>
      </c>
      <c r="AC116" s="3">
        <f ca="1">IFERROR(AC115*(VLOOKUP($B115,loanData[],7,FALSE)/12),0)</f>
        <v>0</v>
      </c>
      <c r="AD116" s="3">
        <f ca="1">IFERROR(AD115*(VLOOKUP($B115,loanData[],7,FALSE)/12),0)</f>
        <v>0</v>
      </c>
      <c r="AE116" s="3">
        <f ca="1">IFERROR(AE115*(VLOOKUP($B115,loanData[],7,FALSE)/12),0)</f>
        <v>0</v>
      </c>
      <c r="AF116" s="3">
        <f ca="1">IFERROR(AF115*(VLOOKUP($B115,loanData[],7,FALSE)/12),0)</f>
        <v>0</v>
      </c>
      <c r="AG116" s="3">
        <f ca="1">IFERROR(AG115*(VLOOKUP($B115,loanData[],7,FALSE)/12),0)</f>
        <v>0</v>
      </c>
      <c r="AH116" s="3">
        <f ca="1">IFERROR(AH115*(VLOOKUP($B115,loanData[],7,FALSE)/12),0)</f>
        <v>0</v>
      </c>
      <c r="AI116" s="3">
        <f ca="1">IFERROR(AI115*(VLOOKUP($B115,loanData[],7,FALSE)/12),0)</f>
        <v>0</v>
      </c>
      <c r="AJ116" s="3">
        <f ca="1">IFERROR(AJ115*(VLOOKUP($B115,loanData[],7,FALSE)/12),0)</f>
        <v>0</v>
      </c>
      <c r="AK116" s="3">
        <f ca="1">IFERROR(AK115*(VLOOKUP($B115,loanData[],7,FALSE)/12),0)</f>
        <v>0</v>
      </c>
      <c r="AL116" s="3">
        <f ca="1">IFERROR(AL115*(VLOOKUP($B115,loanData[],7,FALSE)/12),0)</f>
        <v>0</v>
      </c>
      <c r="AM116" s="3">
        <f ca="1">IFERROR(AM115*(VLOOKUP($B115,loanData[],7,FALSE)/12),0)</f>
        <v>0</v>
      </c>
      <c r="AN116" s="3">
        <f ca="1">IFERROR(AN115*(VLOOKUP($B115,loanData[],7,FALSE)/12),0)</f>
        <v>0</v>
      </c>
      <c r="AO116" s="3">
        <f ca="1">IFERROR(AO115*(VLOOKUP($B115,loanData[],7,FALSE)/12),0)</f>
        <v>0</v>
      </c>
      <c r="AP116" s="3">
        <f ca="1">IFERROR(AP115*(VLOOKUP($B115,loanData[],7,FALSE)/12),0)</f>
        <v>0</v>
      </c>
      <c r="AQ116" s="3">
        <f ca="1">IFERROR(AQ115*(VLOOKUP($B115,loanData[],7,FALSE)/12),0)</f>
        <v>0</v>
      </c>
      <c r="AR116" s="3">
        <f ca="1">IFERROR(AR115*(VLOOKUP($B115,loanData[],7,FALSE)/12),0)</f>
        <v>0</v>
      </c>
      <c r="AS116" s="3">
        <f ca="1">IFERROR(AS115*(VLOOKUP($B115,loanData[],7,FALSE)/12),0)</f>
        <v>0</v>
      </c>
      <c r="AT116" s="3">
        <f ca="1">IFERROR(AT115*(VLOOKUP($B115,loanData[],7,FALSE)/12),0)</f>
        <v>0</v>
      </c>
      <c r="AU116" s="3">
        <f ca="1">IFERROR(AU115*(VLOOKUP($B115,loanData[],7,FALSE)/12),0)</f>
        <v>0</v>
      </c>
      <c r="AV116" s="3">
        <f ca="1">IFERROR(AV115*(VLOOKUP($B115,loanData[],7,FALSE)/12),0)</f>
        <v>0</v>
      </c>
      <c r="AW116" s="3">
        <f ca="1">IFERROR(AW115*(VLOOKUP($B115,loanData[],7,FALSE)/12),0)</f>
        <v>0</v>
      </c>
      <c r="AX116" s="3">
        <f ca="1">IFERROR(AX115*(VLOOKUP($B115,loanData[],7,FALSE)/12),0)</f>
        <v>0</v>
      </c>
      <c r="AY116" s="3">
        <f ca="1">IFERROR(AY115*(VLOOKUP($B115,loanData[],7,FALSE)/12),0)</f>
        <v>0</v>
      </c>
      <c r="AZ116" s="3">
        <f ca="1">IFERROR(AZ115*(VLOOKUP($B115,loanData[],7,FALSE)/12),0)</f>
        <v>0</v>
      </c>
      <c r="BA116" s="3">
        <f ca="1">IFERROR(BA115*(VLOOKUP($B115,loanData[],7,FALSE)/12),0)</f>
        <v>0</v>
      </c>
      <c r="BB116" s="3">
        <f ca="1">IFERROR(BB115*(VLOOKUP($B115,loanData[],7,FALSE)/12),0)</f>
        <v>0</v>
      </c>
      <c r="BC116" s="3">
        <f ca="1">IFERROR(BC115*(VLOOKUP($B115,loanData[],7,FALSE)/12),0)</f>
        <v>0</v>
      </c>
      <c r="BD116" s="3">
        <f ca="1">IFERROR(BD115*(VLOOKUP($B115,loanData[],7,FALSE)/12),0)</f>
        <v>0</v>
      </c>
      <c r="BE116" s="3">
        <f ca="1">IFERROR(BE115*(VLOOKUP($B115,loanData[],7,FALSE)/12),0)</f>
        <v>0</v>
      </c>
      <c r="BF116" s="3">
        <f ca="1">IFERROR(BF115*(VLOOKUP($B115,loanData[],7,FALSE)/12),0)</f>
        <v>0</v>
      </c>
      <c r="BG116" s="3">
        <f ca="1">IFERROR(BG115*(VLOOKUP($B115,loanData[],7,FALSE)/12),0)</f>
        <v>0</v>
      </c>
      <c r="BH116" s="3">
        <f ca="1">IFERROR(BH115*(VLOOKUP($B115,loanData[],7,FALSE)/12),0)</f>
        <v>0</v>
      </c>
      <c r="BI116" s="3">
        <f ca="1">IFERROR(BI115*(VLOOKUP($B115,loanData[],7,FALSE)/12),0)</f>
        <v>0</v>
      </c>
      <c r="BJ116" s="3">
        <f ca="1">IFERROR(BJ115*(VLOOKUP($B115,loanData[],7,FALSE)/12),0)</f>
        <v>0</v>
      </c>
      <c r="BK116" s="3">
        <f ca="1">IFERROR(BK115*(VLOOKUP($B115,loanData[],7,FALSE)/12),0)</f>
        <v>0</v>
      </c>
      <c r="BL116" s="3">
        <f ca="1">IFERROR(BL115*(VLOOKUP($B115,loanData[],7,FALSE)/12),0)</f>
        <v>0</v>
      </c>
      <c r="BM116" s="3">
        <f ca="1">IFERROR(BM115*(VLOOKUP($B115,loanData[],7,FALSE)/12),0)</f>
        <v>0</v>
      </c>
      <c r="BN116" s="3">
        <f ca="1">IFERROR(BN115*(VLOOKUP($B115,loanData[],7,FALSE)/12),0)</f>
        <v>0</v>
      </c>
      <c r="BO116" s="3">
        <f ca="1">IFERROR(BO115*(VLOOKUP($B115,loanData[],7,FALSE)/12),0)</f>
        <v>0</v>
      </c>
      <c r="BP116" s="3">
        <f ca="1">IFERROR(BP115*(VLOOKUP($B115,loanData[],7,FALSE)/12),0)</f>
        <v>0</v>
      </c>
      <c r="BQ116" s="3">
        <f ca="1">IFERROR(BQ115*(VLOOKUP($B115,loanData[],7,FALSE)/12),0)</f>
        <v>0</v>
      </c>
      <c r="BR116" s="3">
        <f ca="1">IFERROR(BR115*(VLOOKUP($B115,loanData[],7,FALSE)/12),0)</f>
        <v>0</v>
      </c>
      <c r="BS116" s="3">
        <f ca="1">IFERROR(BS115*(VLOOKUP($B115,loanData[],7,FALSE)/12),0)</f>
        <v>0</v>
      </c>
      <c r="BT116" s="3">
        <f ca="1">IFERROR(BT115*(VLOOKUP($B115,loanData[],7,FALSE)/12),0)</f>
        <v>0</v>
      </c>
      <c r="BU116" s="3">
        <f ca="1">IFERROR(BU115*(VLOOKUP($B115,loanData[],7,FALSE)/12),0)</f>
        <v>0</v>
      </c>
      <c r="BV116" s="3">
        <f ca="1">IFERROR(BV115*(VLOOKUP($B115,loanData[],7,FALSE)/12),0)</f>
        <v>0</v>
      </c>
      <c r="BW116" s="3">
        <f ca="1">IFERROR(BW115*(VLOOKUP($B115,loanData[],7,FALSE)/12),0)</f>
        <v>0</v>
      </c>
      <c r="BX116" s="3">
        <f ca="1">IFERROR(BX115*(VLOOKUP($B115,loanData[],7,FALSE)/12),0)</f>
        <v>0</v>
      </c>
      <c r="BY116" s="3">
        <f ca="1">IFERROR(BY115*(VLOOKUP($B115,loanData[],7,FALSE)/12),0)</f>
        <v>0</v>
      </c>
      <c r="BZ116" s="3">
        <f ca="1">IFERROR(BZ115*(VLOOKUP($B115,loanData[],7,FALSE)/12),0)</f>
        <v>0</v>
      </c>
      <c r="CA116" s="3">
        <f ca="1">IFERROR(CA115*(VLOOKUP($B115,loanData[],7,FALSE)/12),0)</f>
        <v>0</v>
      </c>
      <c r="CB116" s="3">
        <f ca="1">IFERROR(CB115*(VLOOKUP($B115,loanData[],7,FALSE)/12),0)</f>
        <v>0</v>
      </c>
      <c r="CC116" s="3">
        <f ca="1">IFERROR(CC115*(VLOOKUP($B115,loanData[],7,FALSE)/12),0)</f>
        <v>0</v>
      </c>
      <c r="CD116" s="3">
        <f ca="1">IFERROR(CD115*(VLOOKUP($B115,loanData[],7,FALSE)/12),0)</f>
        <v>0</v>
      </c>
      <c r="CE116" s="3">
        <f ca="1">IFERROR(CE115*(VLOOKUP($B115,loanData[],7,FALSE)/12),0)</f>
        <v>0</v>
      </c>
      <c r="CF116" s="3">
        <f ca="1">IFERROR(CF115*(VLOOKUP($B115,loanData[],7,FALSE)/12),0)</f>
        <v>0</v>
      </c>
      <c r="CG116" s="3">
        <f ca="1">IFERROR(CG115*(VLOOKUP($B115,loanData[],7,FALSE)/12),0)</f>
        <v>0</v>
      </c>
      <c r="CH116" s="3">
        <f ca="1">IFERROR(CH115*(VLOOKUP($B115,loanData[],7,FALSE)/12),0)</f>
        <v>0</v>
      </c>
      <c r="CI116" s="3">
        <f ca="1">IFERROR(CI115*(VLOOKUP($B115,loanData[],7,FALSE)/12),0)</f>
        <v>0</v>
      </c>
      <c r="CJ116" s="3">
        <f ca="1">IFERROR(CJ115*(VLOOKUP($B115,loanData[],7,FALSE)/12),0)</f>
        <v>0</v>
      </c>
      <c r="CK116" s="3">
        <f ca="1">IFERROR(CK115*(VLOOKUP($B115,loanData[],7,FALSE)/12),0)</f>
        <v>0</v>
      </c>
      <c r="CL116" s="3">
        <f ca="1">IFERROR(CL115*(VLOOKUP($B115,loanData[],7,FALSE)/12),0)</f>
        <v>0</v>
      </c>
      <c r="CM116" s="3">
        <f ca="1">IFERROR(CM115*(VLOOKUP($B115,loanData[],7,FALSE)/12),0)</f>
        <v>0</v>
      </c>
      <c r="CN116" s="3">
        <f ca="1">IFERROR(CN115*(VLOOKUP($B115,loanData[],7,FALSE)/12),0)</f>
        <v>0</v>
      </c>
      <c r="CO116" s="3">
        <f ca="1">IFERROR(CO115*(VLOOKUP($B115,loanData[],7,FALSE)/12),0)</f>
        <v>0</v>
      </c>
      <c r="CP116" s="3">
        <f ca="1">IFERROR(CP115*(VLOOKUP($B115,loanData[],7,FALSE)/12),0)</f>
        <v>0</v>
      </c>
      <c r="CQ116" s="3">
        <f ca="1">IFERROR(CQ115*(VLOOKUP($B115,loanData[],7,FALSE)/12),0)</f>
        <v>0</v>
      </c>
      <c r="CR116" s="3">
        <f ca="1">IFERROR(CR115*(VLOOKUP($B115,loanData[],7,FALSE)/12),0)</f>
        <v>0</v>
      </c>
      <c r="CS116" s="3">
        <f ca="1">IFERROR(CS115*(VLOOKUP($B115,loanData[],7,FALSE)/12),0)</f>
        <v>0</v>
      </c>
      <c r="CT116" s="3">
        <f ca="1">IFERROR(CT115*(VLOOKUP($B115,loanData[],7,FALSE)/12),0)</f>
        <v>0</v>
      </c>
      <c r="CU116" s="3">
        <f ca="1">IFERROR(CU115*(VLOOKUP($B115,loanData[],7,FALSE)/12),0)</f>
        <v>0</v>
      </c>
      <c r="CV116" s="3">
        <f ca="1">IFERROR(CV115*(VLOOKUP($B115,loanData[],7,FALSE)/12),0)</f>
        <v>0</v>
      </c>
      <c r="CW116" s="3">
        <f ca="1">IFERROR(CW115*(VLOOKUP($B115,loanData[],7,FALSE)/12),0)</f>
        <v>0</v>
      </c>
      <c r="CX116" s="3">
        <f ca="1">IFERROR(CX115*(VLOOKUP($B115,loanData[],7,FALSE)/12),0)</f>
        <v>0</v>
      </c>
      <c r="CY116" s="3">
        <f ca="1">IFERROR(CY115*(VLOOKUP($B115,loanData[],7,FALSE)/12),0)</f>
        <v>0</v>
      </c>
      <c r="CZ116" s="3">
        <f ca="1">IFERROR(CZ115*(VLOOKUP($B115,loanData[],7,FALSE)/12),0)</f>
        <v>0</v>
      </c>
      <c r="DA116" s="3">
        <f ca="1">IFERROR(DA115*(VLOOKUP($B115,loanData[],7,FALSE)/12),0)</f>
        <v>0</v>
      </c>
      <c r="DB116" s="3">
        <f ca="1">IFERROR(DB115*(VLOOKUP($B115,loanData[],7,FALSE)/12),0)</f>
        <v>0</v>
      </c>
      <c r="DC116" s="3">
        <f ca="1">IFERROR(DC115*(VLOOKUP($B115,loanData[],7,FALSE)/12),0)</f>
        <v>0</v>
      </c>
      <c r="DD116" s="3">
        <f ca="1">IFERROR(DD115*(VLOOKUP($B115,loanData[],7,FALSE)/12),0)</f>
        <v>0</v>
      </c>
      <c r="DE116" s="3">
        <f ca="1">IFERROR(DE115*(VLOOKUP($B115,loanData[],7,FALSE)/12),0)</f>
        <v>0</v>
      </c>
      <c r="DF116" s="3">
        <f ca="1">IFERROR(DF115*(VLOOKUP($B115,loanData[],7,FALSE)/12),0)</f>
        <v>0</v>
      </c>
      <c r="DG116" s="3">
        <f ca="1">IFERROR(DG115*(VLOOKUP($B115,loanData[],7,FALSE)/12),0)</f>
        <v>0</v>
      </c>
      <c r="DH116" s="3">
        <f ca="1">IFERROR(DH115*(VLOOKUP($B115,loanData[],7,FALSE)/12),0)</f>
        <v>0</v>
      </c>
      <c r="DI116" s="3">
        <f ca="1">IFERROR(DI115*(VLOOKUP($B115,loanData[],7,FALSE)/12),0)</f>
        <v>0</v>
      </c>
      <c r="DJ116" s="3">
        <f ca="1">IFERROR(DJ115*(VLOOKUP($B115,loanData[],7,FALSE)/12),0)</f>
        <v>0</v>
      </c>
      <c r="DK116" s="3">
        <f ca="1">IFERROR(DK115*(VLOOKUP($B115,loanData[],7,FALSE)/12),0)</f>
        <v>0</v>
      </c>
      <c r="DL116" s="3">
        <f ca="1">IFERROR(DL115*(VLOOKUP($B115,loanData[],7,FALSE)/12),0)</f>
        <v>0</v>
      </c>
      <c r="DM116" s="3">
        <f ca="1">IFERROR(DM115*(VLOOKUP($B115,loanData[],7,FALSE)/12),0)</f>
        <v>0</v>
      </c>
      <c r="DN116" s="3">
        <f ca="1">IFERROR(DN115*(VLOOKUP($B115,loanData[],7,FALSE)/12),0)</f>
        <v>0</v>
      </c>
      <c r="DO116" s="3">
        <f ca="1">IFERROR(DO115*(VLOOKUP($B115,loanData[],7,FALSE)/12),0)</f>
        <v>0</v>
      </c>
      <c r="DP116" s="3">
        <f ca="1">IFERROR(DP115*(VLOOKUP($B115,loanData[],7,FALSE)/12),0)</f>
        <v>0</v>
      </c>
      <c r="DQ116" s="3">
        <f ca="1">IFERROR(DQ115*(VLOOKUP($B115,loanData[],7,FALSE)/12),0)</f>
        <v>0</v>
      </c>
      <c r="DR116" s="3">
        <f ca="1">IFERROR(DR115*(VLOOKUP($B115,loanData[],7,FALSE)/12),0)</f>
        <v>0</v>
      </c>
      <c r="DS116" s="3">
        <f ca="1">IFERROR(DS115*(VLOOKUP($B115,loanData[],7,FALSE)/12),0)</f>
        <v>0</v>
      </c>
      <c r="DT116" s="3">
        <f ca="1">IFERROR(DT115*(VLOOKUP($B115,loanData[],7,FALSE)/12),0)</f>
        <v>0</v>
      </c>
      <c r="DU116" s="3">
        <f ca="1">IFERROR(DU115*(VLOOKUP($B115,loanData[],7,FALSE)/12),0)</f>
        <v>0</v>
      </c>
      <c r="DV116" s="3">
        <f ca="1">IFERROR(DV115*(VLOOKUP($B115,loanData[],7,FALSE)/12),0)</f>
        <v>0</v>
      </c>
      <c r="DW116" s="3">
        <f ca="1">IFERROR(DW115*(VLOOKUP($B115,loanData[],7,FALSE)/12),0)</f>
        <v>0</v>
      </c>
      <c r="DX116" s="3">
        <f ca="1">IFERROR(DX115*(VLOOKUP($B115,loanData[],7,FALSE)/12),0)</f>
        <v>0</v>
      </c>
      <c r="DY116" s="3">
        <f ca="1">IFERROR(DY115*(VLOOKUP($B115,loanData[],7,FALSE)/12),0)</f>
        <v>0</v>
      </c>
      <c r="DZ116" s="3">
        <f ca="1">IFERROR(DZ115*(VLOOKUP($B115,loanData[],7,FALSE)/12),0)</f>
        <v>0</v>
      </c>
      <c r="EA116" s="3">
        <f ca="1">IFERROR(EA115*(VLOOKUP($B115,loanData[],7,FALSE)/12),0)</f>
        <v>0</v>
      </c>
      <c r="EB116" s="3">
        <f ca="1">IFERROR(EB115*(VLOOKUP($B115,loanData[],7,FALSE)/12),0)</f>
        <v>0</v>
      </c>
      <c r="EC116" s="3">
        <f ca="1">IFERROR(EC115*(VLOOKUP($B115,loanData[],7,FALSE)/12),0)</f>
        <v>0</v>
      </c>
      <c r="ED116" s="3">
        <f ca="1">IFERROR(ED115*(VLOOKUP($B115,loanData[],7,FALSE)/12),0)</f>
        <v>0</v>
      </c>
      <c r="EE116" s="3">
        <f ca="1">IFERROR(EE115*(VLOOKUP($B115,loanData[],7,FALSE)/12),0)</f>
        <v>0</v>
      </c>
      <c r="EF116" s="3">
        <f ca="1">IFERROR(EF115*(VLOOKUP($B115,loanData[],7,FALSE)/12),0)</f>
        <v>0</v>
      </c>
      <c r="EG116" s="3">
        <f ca="1">IFERROR(EG115*(VLOOKUP($B115,loanData[],7,FALSE)/12),0)</f>
        <v>0</v>
      </c>
      <c r="EH116" s="3">
        <f ca="1">IFERROR(EH115*(VLOOKUP($B115,loanData[],7,FALSE)/12),0)</f>
        <v>0</v>
      </c>
      <c r="EI116" s="3">
        <f ca="1">IFERROR(EI115*(VLOOKUP($B115,loanData[],7,FALSE)/12),0)</f>
        <v>0</v>
      </c>
      <c r="EJ116" s="3">
        <f ca="1">IFERROR(EJ115*(VLOOKUP($B115,loanData[],7,FALSE)/12),0)</f>
        <v>0</v>
      </c>
      <c r="EK116" s="3">
        <f ca="1">IFERROR(EK115*(VLOOKUP($B115,loanData[],7,FALSE)/12),0)</f>
        <v>0</v>
      </c>
      <c r="EL116" s="3">
        <f ca="1">IFERROR(EL115*(VLOOKUP($B115,loanData[],7,FALSE)/12),0)</f>
        <v>0</v>
      </c>
      <c r="EM116" s="3">
        <f ca="1">IFERROR(EM115*(VLOOKUP($B115,loanData[],7,FALSE)/12),0)</f>
        <v>0</v>
      </c>
      <c r="EN116" s="3">
        <f ca="1">IFERROR(EN115*(VLOOKUP($B115,loanData[],7,FALSE)/12),0)</f>
        <v>0</v>
      </c>
      <c r="EO116" s="3">
        <f ca="1">IFERROR(EO115*(VLOOKUP($B115,loanData[],7,FALSE)/12),0)</f>
        <v>0</v>
      </c>
      <c r="EP116" s="3">
        <f ca="1">IFERROR(EP115*(VLOOKUP($B115,loanData[],7,FALSE)/12),0)</f>
        <v>0</v>
      </c>
      <c r="EQ116" s="3">
        <f ca="1">IFERROR(EQ115*(VLOOKUP($B115,loanData[],7,FALSE)/12),0)</f>
        <v>0</v>
      </c>
      <c r="ER116" s="3">
        <f ca="1">IFERROR(ER115*(VLOOKUP($B115,loanData[],7,FALSE)/12),0)</f>
        <v>0</v>
      </c>
      <c r="ES116" s="3">
        <f ca="1">IFERROR(ES115*(VLOOKUP($B115,loanData[],7,FALSE)/12),0)</f>
        <v>0</v>
      </c>
      <c r="ET116" s="3">
        <f ca="1">IFERROR(ET115*(VLOOKUP($B115,loanData[],7,FALSE)/12),0)</f>
        <v>0</v>
      </c>
      <c r="EU116" s="3">
        <f ca="1">IFERROR(EU115*(VLOOKUP($B115,loanData[],7,FALSE)/12),0)</f>
        <v>0</v>
      </c>
      <c r="EV116" s="3">
        <f ca="1">IFERROR(EV115*(VLOOKUP($B115,loanData[],7,FALSE)/12),0)</f>
        <v>0</v>
      </c>
      <c r="EW116" s="3">
        <f ca="1">IFERROR(EW115*(VLOOKUP($B115,loanData[],7,FALSE)/12),0)</f>
        <v>0</v>
      </c>
      <c r="EX116" s="3">
        <f ca="1">IFERROR(EX115*(VLOOKUP($B115,loanData[],7,FALSE)/12),0)</f>
        <v>0</v>
      </c>
      <c r="EY116" s="3">
        <f ca="1">IFERROR(EY115*(VLOOKUP($B115,loanData[],7,FALSE)/12),0)</f>
        <v>0</v>
      </c>
      <c r="EZ116" s="3">
        <f ca="1">IFERROR(EZ115*(VLOOKUP($B115,loanData[],7,FALSE)/12),0)</f>
        <v>0</v>
      </c>
      <c r="FA116" s="3">
        <f ca="1">IFERROR(FA115*(VLOOKUP($B115,loanData[],7,FALSE)/12),0)</f>
        <v>0</v>
      </c>
      <c r="FB116" s="3">
        <f ca="1">IFERROR(FB115*(VLOOKUP($B115,loanData[],7,FALSE)/12),0)</f>
        <v>0</v>
      </c>
      <c r="FC116" s="3">
        <f ca="1">IFERROR(FC115*(VLOOKUP($B115,loanData[],7,FALSE)/12),0)</f>
        <v>0</v>
      </c>
      <c r="FD116" s="3">
        <f ca="1">IFERROR(FD115*(VLOOKUP($B115,loanData[],7,FALSE)/12),0)</f>
        <v>0</v>
      </c>
      <c r="FE116" s="3">
        <f ca="1">IFERROR(FE115*(VLOOKUP($B115,loanData[],7,FALSE)/12),0)</f>
        <v>0</v>
      </c>
      <c r="FF116" s="3">
        <f ca="1">IFERROR(FF115*(VLOOKUP($B115,loanData[],7,FALSE)/12),0)</f>
        <v>0</v>
      </c>
      <c r="FG116" s="3">
        <f ca="1">IFERROR(FG115*(VLOOKUP($B115,loanData[],7,FALSE)/12),0)</f>
        <v>0</v>
      </c>
      <c r="FH116" s="3">
        <f ca="1">IFERROR(FH115*(VLOOKUP($B115,loanData[],7,FALSE)/12),0)</f>
        <v>0</v>
      </c>
      <c r="FI116" s="3">
        <f ca="1">IFERROR(FI115*(VLOOKUP($B115,loanData[],7,FALSE)/12),0)</f>
        <v>0</v>
      </c>
      <c r="FJ116" s="3">
        <f ca="1">IFERROR(FJ115*(VLOOKUP($B115,loanData[],7,FALSE)/12),0)</f>
        <v>0</v>
      </c>
      <c r="FK116" s="3">
        <f ca="1">IFERROR(FK115*(VLOOKUP($B115,loanData[],7,FALSE)/12),0)</f>
        <v>0</v>
      </c>
      <c r="FL116" s="3">
        <f ca="1">IFERROR(FL115*(VLOOKUP($B115,loanData[],7,FALSE)/12),0)</f>
        <v>0</v>
      </c>
      <c r="FM116" s="3">
        <f ca="1">IFERROR(FM115*(VLOOKUP($B115,loanData[],7,FALSE)/12),0)</f>
        <v>0</v>
      </c>
      <c r="FN116" s="3">
        <f ca="1">IFERROR(FN115*(VLOOKUP($B115,loanData[],7,FALSE)/12),0)</f>
        <v>0</v>
      </c>
      <c r="FO116" s="3">
        <f ca="1">IFERROR(FO115*(VLOOKUP($B115,loanData[],7,FALSE)/12),0)</f>
        <v>0</v>
      </c>
      <c r="FP116" s="3">
        <f ca="1">IFERROR(FP115*(VLOOKUP($B115,loanData[],7,FALSE)/12),0)</f>
        <v>0</v>
      </c>
      <c r="FQ116" s="3">
        <f ca="1">IFERROR(FQ115*(VLOOKUP($B115,loanData[],7,FALSE)/12),0)</f>
        <v>0</v>
      </c>
      <c r="FR116" s="3">
        <f ca="1">IFERROR(FR115*(VLOOKUP($B115,loanData[],7,FALSE)/12),0)</f>
        <v>0</v>
      </c>
      <c r="FS116" s="3">
        <f ca="1">IFERROR(FS115*(VLOOKUP($B115,loanData[],7,FALSE)/12),0)</f>
        <v>0</v>
      </c>
      <c r="FT116" s="3">
        <f ca="1">IFERROR(FT115*(VLOOKUP($B115,loanData[],7,FALSE)/12),0)</f>
        <v>0</v>
      </c>
      <c r="FU116" s="3">
        <f ca="1">IFERROR(FU115*(VLOOKUP($B115,loanData[],7,FALSE)/12),0)</f>
        <v>0</v>
      </c>
      <c r="FV116" s="3">
        <f ca="1">IFERROR(FV115*(VLOOKUP($B115,loanData[],7,FALSE)/12),0)</f>
        <v>0</v>
      </c>
      <c r="FW116" s="3">
        <f ca="1">IFERROR(FW115*(VLOOKUP($B115,loanData[],7,FALSE)/12),0)</f>
        <v>0</v>
      </c>
      <c r="FX116" s="3">
        <f ca="1">IFERROR(FX115*(VLOOKUP($B115,loanData[],7,FALSE)/12),0)</f>
        <v>0</v>
      </c>
      <c r="FY116" s="3">
        <f ca="1">IFERROR(FY115*(VLOOKUP($B115,loanData[],7,FALSE)/12),0)</f>
        <v>0</v>
      </c>
      <c r="FZ116" s="3">
        <f ca="1">IFERROR(FZ115*(VLOOKUP($B115,loanData[],7,FALSE)/12),0)</f>
        <v>0</v>
      </c>
      <c r="GA116" s="3">
        <f ca="1">IFERROR(GA115*(VLOOKUP($B115,loanData[],7,FALSE)/12),0)</f>
        <v>0</v>
      </c>
      <c r="GB116" s="3">
        <f ca="1">IFERROR(GB115*(VLOOKUP($B115,loanData[],7,FALSE)/12),0)</f>
        <v>0</v>
      </c>
      <c r="GC116" s="3">
        <f ca="1">IFERROR(GC115*(VLOOKUP($B115,loanData[],7,FALSE)/12),0)</f>
        <v>0</v>
      </c>
      <c r="GD116" s="3">
        <f ca="1">IFERROR(GD115*(VLOOKUP($B115,loanData[],7,FALSE)/12),0)</f>
        <v>0</v>
      </c>
      <c r="GE116" s="3">
        <f ca="1">IFERROR(GE115*(VLOOKUP($B115,loanData[],7,FALSE)/12),0)</f>
        <v>0</v>
      </c>
      <c r="GF116" s="3">
        <f ca="1">IFERROR(GF115*(VLOOKUP($B115,loanData[],7,FALSE)/12),0)</f>
        <v>0</v>
      </c>
      <c r="GG116" s="3">
        <f ca="1">IFERROR(GG115*(VLOOKUP($B115,loanData[],7,FALSE)/12),0)</f>
        <v>0</v>
      </c>
      <c r="GH116" s="3">
        <f ca="1">IFERROR(GH115*(VLOOKUP($B115,loanData[],7,FALSE)/12),0)</f>
        <v>0</v>
      </c>
      <c r="GI116" s="3">
        <f ca="1">IFERROR(GI115*(VLOOKUP($B115,loanData[],7,FALSE)/12),0)</f>
        <v>0</v>
      </c>
      <c r="GJ116" s="3">
        <f ca="1">IFERROR(GJ115*(VLOOKUP($B115,loanData[],7,FALSE)/12),0)</f>
        <v>0</v>
      </c>
      <c r="GK116" s="3">
        <f ca="1">IFERROR(GK115*(VLOOKUP($B115,loanData[],7,FALSE)/12),0)</f>
        <v>0</v>
      </c>
      <c r="GL116" s="3">
        <f ca="1">IFERROR(GL115*(VLOOKUP($B115,loanData[],7,FALSE)/12),0)</f>
        <v>0</v>
      </c>
      <c r="GM116" s="3">
        <f ca="1">IFERROR(GM115*(VLOOKUP($B115,loanData[],7,FALSE)/12),0)</f>
        <v>0</v>
      </c>
    </row>
    <row r="117" spans="2:195" x14ac:dyDescent="0.25">
      <c r="B117" s="7">
        <f>IFERROR(VLOOKUP($B115,loanData[],3,FALSE),"")</f>
        <v>0</v>
      </c>
      <c r="E117" s="9" t="s">
        <v>11</v>
      </c>
      <c r="F117" s="9"/>
      <c r="G117" s="18">
        <f t="shared" ref="G117" ca="1" si="3438">IF(AND(G111&lt;&gt;G$7,G111&lt;&gt;0,SUM(G105,G111)&lt;&gt;G$7),G$7-G111,IF(AND(SUM(G115:G116,G$7)&lt;0,G112=0),-SUM(G115:G116),IF(F112=0,G$7,0)))</f>
        <v>0</v>
      </c>
      <c r="H117" s="18">
        <f t="shared" ref="H117" ca="1" si="3439">IF(AND(H111&lt;&gt;H$7,H111&lt;&gt;0,SUM(H105,H111)&lt;&gt;H$7),H$7-H111,IF(AND(SUM(H115:H116,H$7)&lt;0,H112=0),-SUM(H115:H116),IF(G112=0,H$7,0)))</f>
        <v>0</v>
      </c>
      <c r="I117" s="18">
        <f t="shared" ref="I117" ca="1" si="3440">IF(AND(I111&lt;&gt;I$7,I111&lt;&gt;0,SUM(I105,I111)&lt;&gt;I$7),I$7-I111,IF(AND(SUM(I115:I116,I$7)&lt;0,I112=0),-SUM(I115:I116),IF(H112=0,I$7,0)))</f>
        <v>0</v>
      </c>
      <c r="J117" s="18">
        <f t="shared" ref="J117" ca="1" si="3441">IF(AND(J111&lt;&gt;J$7,J111&lt;&gt;0,SUM(J105,J111)&lt;&gt;J$7),J$7-J111,IF(AND(SUM(J115:J116,J$7)&lt;0,J112=0),-SUM(J115:J116),IF(I112=0,J$7,0)))</f>
        <v>0</v>
      </c>
      <c r="K117" s="18">
        <f t="shared" ref="K117" ca="1" si="3442">IF(AND(K111&lt;&gt;K$7,K111&lt;&gt;0,SUM(K105,K111)&lt;&gt;K$7),K$7-K111,IF(AND(SUM(K115:K116,K$7)&lt;0,K112=0),-SUM(K115:K116),IF(J112=0,K$7,0)))</f>
        <v>0</v>
      </c>
      <c r="L117" s="18">
        <f t="shared" ref="L117" ca="1" si="3443">IF(AND(L111&lt;&gt;L$7,L111&lt;&gt;0,SUM(L105,L111)&lt;&gt;L$7),L$7-L111,IF(AND(SUM(L115:L116,L$7)&lt;0,L112=0),-SUM(L115:L116),IF(K112=0,L$7,0)))</f>
        <v>0</v>
      </c>
      <c r="M117" s="18">
        <f t="shared" ref="M117" ca="1" si="3444">IF(AND(M111&lt;&gt;M$7,M111&lt;&gt;0,SUM(M105,M111)&lt;&gt;M$7),M$7-M111,IF(AND(SUM(M115:M116,M$7)&lt;0,M112=0),-SUM(M115:M116),IF(L112=0,M$7,0)))</f>
        <v>0</v>
      </c>
      <c r="N117" s="18">
        <f t="shared" ref="N117" ca="1" si="3445">IF(AND(N111&lt;&gt;N$7,N111&lt;&gt;0,SUM(N105,N111)&lt;&gt;N$7),N$7-N111,IF(AND(SUM(N115:N116,N$7)&lt;0,N112=0),-SUM(N115:N116),IF(M112=0,N$7,0)))</f>
        <v>0</v>
      </c>
      <c r="O117" s="18">
        <f t="shared" ref="O117" ca="1" si="3446">IF(AND(O111&lt;&gt;O$7,O111&lt;&gt;0,SUM(O105,O111)&lt;&gt;O$7),O$7-O111,IF(AND(SUM(O115:O116,O$7)&lt;0,O112=0),-SUM(O115:O116),IF(N112=0,O$7,0)))</f>
        <v>0</v>
      </c>
      <c r="P117" s="18">
        <f t="shared" ref="P117" ca="1" si="3447">IF(AND(P111&lt;&gt;P$7,P111&lt;&gt;0,SUM(P105,P111)&lt;&gt;P$7),P$7-P111,IF(AND(SUM(P115:P116,P$7)&lt;0,P112=0),-SUM(P115:P116),IF(O112=0,P$7,0)))</f>
        <v>0</v>
      </c>
      <c r="Q117" s="18">
        <f t="shared" ref="Q117" ca="1" si="3448">IF(AND(Q111&lt;&gt;Q$7,Q111&lt;&gt;0,SUM(Q105,Q111)&lt;&gt;Q$7),Q$7-Q111,IF(AND(SUM(Q115:Q116,Q$7)&lt;0,Q112=0),-SUM(Q115:Q116),IF(P112=0,Q$7,0)))</f>
        <v>0</v>
      </c>
      <c r="R117" s="18">
        <f t="shared" ref="R117" ca="1" si="3449">IF(AND(R111&lt;&gt;R$7,R111&lt;&gt;0,SUM(R105,R111)&lt;&gt;R$7),R$7-R111,IF(AND(SUM(R115:R116,R$7)&lt;0,R112=0),-SUM(R115:R116),IF(Q112=0,R$7,0)))</f>
        <v>0</v>
      </c>
      <c r="S117" s="18">
        <f t="shared" ref="S117" ca="1" si="3450">IF(AND(S111&lt;&gt;S$7,S111&lt;&gt;0,SUM(S105,S111)&lt;&gt;S$7),S$7-S111,IF(AND(SUM(S115:S116,S$7)&lt;0,S112=0),-SUM(S115:S116),IF(R112=0,S$7,0)))</f>
        <v>0</v>
      </c>
      <c r="T117" s="18">
        <f t="shared" ref="T117" ca="1" si="3451">IF(AND(T111&lt;&gt;T$7,T111&lt;&gt;0,SUM(T105,T111)&lt;&gt;T$7),T$7-T111,IF(AND(SUM(T115:T116,T$7)&lt;0,T112=0),-SUM(T115:T116),IF(S112=0,T$7,0)))</f>
        <v>0</v>
      </c>
      <c r="U117" s="18">
        <f t="shared" ref="U117" ca="1" si="3452">IF(AND(U111&lt;&gt;U$7,U111&lt;&gt;0,SUM(U105,U111)&lt;&gt;U$7),U$7-U111,IF(AND(SUM(U115:U116,U$7)&lt;0,U112=0),-SUM(U115:U116),IF(T112=0,U$7,0)))</f>
        <v>0</v>
      </c>
      <c r="V117" s="18">
        <f t="shared" ref="V117" ca="1" si="3453">IF(AND(V111&lt;&gt;V$7,V111&lt;&gt;0,SUM(V105,V111)&lt;&gt;V$7),V$7-V111,IF(AND(SUM(V115:V116,V$7)&lt;0,V112=0),-SUM(V115:V116),IF(U112=0,V$7,0)))</f>
        <v>0</v>
      </c>
      <c r="W117" s="18">
        <f t="shared" ref="W117" ca="1" si="3454">IF(AND(W111&lt;&gt;W$7,W111&lt;&gt;0,SUM(W105,W111)&lt;&gt;W$7),W$7-W111,IF(AND(SUM(W115:W116,W$7)&lt;0,W112=0),-SUM(W115:W116),IF(V112=0,W$7,0)))</f>
        <v>0</v>
      </c>
      <c r="X117" s="18">
        <f t="shared" ref="X117" ca="1" si="3455">IF(AND(X111&lt;&gt;X$7,X111&lt;&gt;0,SUM(X105,X111)&lt;&gt;X$7),X$7-X111,IF(AND(SUM(X115:X116,X$7)&lt;0,X112=0),-SUM(X115:X116),IF(W112=0,X$7,0)))</f>
        <v>0</v>
      </c>
      <c r="Y117" s="18">
        <f t="shared" ref="Y117" ca="1" si="3456">IF(AND(Y111&lt;&gt;Y$7,Y111&lt;&gt;0,SUM(Y105,Y111)&lt;&gt;Y$7),Y$7-Y111,IF(AND(SUM(Y115:Y116,Y$7)&lt;0,Y112=0),-SUM(Y115:Y116),IF(X112=0,Y$7,0)))</f>
        <v>0</v>
      </c>
      <c r="Z117" s="18">
        <f t="shared" ref="Z117" ca="1" si="3457">IF(AND(Z111&lt;&gt;Z$7,Z111&lt;&gt;0,SUM(Z105,Z111)&lt;&gt;Z$7),Z$7-Z111,IF(AND(SUM(Z115:Z116,Z$7)&lt;0,Z112=0),-SUM(Z115:Z116),IF(Y112=0,Z$7,0)))</f>
        <v>0</v>
      </c>
      <c r="AA117" s="18">
        <f t="shared" ref="AA117" ca="1" si="3458">IF(AND(AA111&lt;&gt;AA$7,AA111&lt;&gt;0,SUM(AA105,AA111)&lt;&gt;AA$7),AA$7-AA111,IF(AND(SUM(AA115:AA116,AA$7)&lt;0,AA112=0),-SUM(AA115:AA116),IF(Z112=0,AA$7,0)))</f>
        <v>0</v>
      </c>
      <c r="AB117" s="18">
        <f t="shared" ref="AB117" ca="1" si="3459">IF(AND(AB111&lt;&gt;AB$7,AB111&lt;&gt;0,SUM(AB105,AB111)&lt;&gt;AB$7),AB$7-AB111,IF(AND(SUM(AB115:AB116,AB$7)&lt;0,AB112=0),-SUM(AB115:AB116),IF(AA112=0,AB$7,0)))</f>
        <v>0</v>
      </c>
      <c r="AC117" s="18">
        <f t="shared" ref="AC117" ca="1" si="3460">IF(AND(AC111&lt;&gt;AC$7,AC111&lt;&gt;0,SUM(AC105,AC111)&lt;&gt;AC$7),AC$7-AC111,IF(AND(SUM(AC115:AC116,AC$7)&lt;0,AC112=0),-SUM(AC115:AC116),IF(AB112=0,AC$7,0)))</f>
        <v>0</v>
      </c>
      <c r="AD117" s="18">
        <f t="shared" ref="AD117" ca="1" si="3461">IF(AND(AD111&lt;&gt;AD$7,AD111&lt;&gt;0,SUM(AD105,AD111)&lt;&gt;AD$7),AD$7-AD111,IF(AND(SUM(AD115:AD116,AD$7)&lt;0,AD112=0),-SUM(AD115:AD116),IF(AC112=0,AD$7,0)))</f>
        <v>0</v>
      </c>
      <c r="AE117" s="18">
        <f t="shared" ref="AE117" ca="1" si="3462">IF(AND(AE111&lt;&gt;AE$7,AE111&lt;&gt;0,SUM(AE105,AE111)&lt;&gt;AE$7),AE$7-AE111,IF(AND(SUM(AE115:AE116,AE$7)&lt;0,AE112=0),-SUM(AE115:AE116),IF(AD112=0,AE$7,0)))</f>
        <v>0</v>
      </c>
      <c r="AF117" s="18">
        <f t="shared" ref="AF117" ca="1" si="3463">IF(AND(AF111&lt;&gt;AF$7,AF111&lt;&gt;0,SUM(AF105,AF111)&lt;&gt;AF$7),AF$7-AF111,IF(AND(SUM(AF115:AF116,AF$7)&lt;0,AF112=0),-SUM(AF115:AF116),IF(AE112=0,AF$7,0)))</f>
        <v>0</v>
      </c>
      <c r="AG117" s="18">
        <f t="shared" ref="AG117" ca="1" si="3464">IF(AND(AG111&lt;&gt;AG$7,AG111&lt;&gt;0,SUM(AG105,AG111)&lt;&gt;AG$7),AG$7-AG111,IF(AND(SUM(AG115:AG116,AG$7)&lt;0,AG112=0),-SUM(AG115:AG116),IF(AF112=0,AG$7,0)))</f>
        <v>0</v>
      </c>
      <c r="AH117" s="18">
        <f t="shared" ref="AH117" ca="1" si="3465">IF(AND(AH111&lt;&gt;AH$7,AH111&lt;&gt;0,SUM(AH105,AH111)&lt;&gt;AH$7),AH$7-AH111,IF(AND(SUM(AH115:AH116,AH$7)&lt;0,AH112=0),-SUM(AH115:AH116),IF(AG112=0,AH$7,0)))</f>
        <v>0</v>
      </c>
      <c r="AI117" s="18">
        <f t="shared" ref="AI117" ca="1" si="3466">IF(AND(AI111&lt;&gt;AI$7,AI111&lt;&gt;0,SUM(AI105,AI111)&lt;&gt;AI$7),AI$7-AI111,IF(AND(SUM(AI115:AI116,AI$7)&lt;0,AI112=0),-SUM(AI115:AI116),IF(AH112=0,AI$7,0)))</f>
        <v>0</v>
      </c>
      <c r="AJ117" s="18">
        <f t="shared" ref="AJ117" ca="1" si="3467">IF(AND(AJ111&lt;&gt;AJ$7,AJ111&lt;&gt;0,SUM(AJ105,AJ111)&lt;&gt;AJ$7),AJ$7-AJ111,IF(AND(SUM(AJ115:AJ116,AJ$7)&lt;0,AJ112=0),-SUM(AJ115:AJ116),IF(AI112=0,AJ$7,0)))</f>
        <v>0</v>
      </c>
      <c r="AK117" s="18">
        <f t="shared" ref="AK117" ca="1" si="3468">IF(AND(AK111&lt;&gt;AK$7,AK111&lt;&gt;0,SUM(AK105,AK111)&lt;&gt;AK$7),AK$7-AK111,IF(AND(SUM(AK115:AK116,AK$7)&lt;0,AK112=0),-SUM(AK115:AK116),IF(AJ112=0,AK$7,0)))</f>
        <v>0</v>
      </c>
      <c r="AL117" s="18">
        <f t="shared" ref="AL117" ca="1" si="3469">IF(AND(AL111&lt;&gt;AL$7,AL111&lt;&gt;0,SUM(AL105,AL111)&lt;&gt;AL$7),AL$7-AL111,IF(AND(SUM(AL115:AL116,AL$7)&lt;0,AL112=0),-SUM(AL115:AL116),IF(AK112=0,AL$7,0)))</f>
        <v>0</v>
      </c>
      <c r="AM117" s="18">
        <f t="shared" ref="AM117" ca="1" si="3470">IF(AND(AM111&lt;&gt;AM$7,AM111&lt;&gt;0,SUM(AM105,AM111)&lt;&gt;AM$7),AM$7-AM111,IF(AND(SUM(AM115:AM116,AM$7)&lt;0,AM112=0),-SUM(AM115:AM116),IF(AL112=0,AM$7,0)))</f>
        <v>0</v>
      </c>
      <c r="AN117" s="18">
        <f t="shared" ref="AN117" ca="1" si="3471">IF(AND(AN111&lt;&gt;AN$7,AN111&lt;&gt;0,SUM(AN105,AN111)&lt;&gt;AN$7),AN$7-AN111,IF(AND(SUM(AN115:AN116,AN$7)&lt;0,AN112=0),-SUM(AN115:AN116),IF(AM112=0,AN$7,0)))</f>
        <v>0</v>
      </c>
      <c r="AO117" s="18">
        <f t="shared" ref="AO117" ca="1" si="3472">IF(AND(AO111&lt;&gt;AO$7,AO111&lt;&gt;0,SUM(AO105,AO111)&lt;&gt;AO$7),AO$7-AO111,IF(AND(SUM(AO115:AO116,AO$7)&lt;0,AO112=0),-SUM(AO115:AO116),IF(AN112=0,AO$7,0)))</f>
        <v>0</v>
      </c>
      <c r="AP117" s="18">
        <f t="shared" ref="AP117" ca="1" si="3473">IF(AND(AP111&lt;&gt;AP$7,AP111&lt;&gt;0,SUM(AP105,AP111)&lt;&gt;AP$7),AP$7-AP111,IF(AND(SUM(AP115:AP116,AP$7)&lt;0,AP112=0),-SUM(AP115:AP116),IF(AO112=0,AP$7,0)))</f>
        <v>0</v>
      </c>
      <c r="AQ117" s="18">
        <f t="shared" ref="AQ117" ca="1" si="3474">IF(AND(AQ111&lt;&gt;AQ$7,AQ111&lt;&gt;0,SUM(AQ105,AQ111)&lt;&gt;AQ$7),AQ$7-AQ111,IF(AND(SUM(AQ115:AQ116,AQ$7)&lt;0,AQ112=0),-SUM(AQ115:AQ116),IF(AP112=0,AQ$7,0)))</f>
        <v>0</v>
      </c>
      <c r="AR117" s="18">
        <f t="shared" ref="AR117" ca="1" si="3475">IF(AND(AR111&lt;&gt;AR$7,AR111&lt;&gt;0,SUM(AR105,AR111)&lt;&gt;AR$7),AR$7-AR111,IF(AND(SUM(AR115:AR116,AR$7)&lt;0,AR112=0),-SUM(AR115:AR116),IF(AQ112=0,AR$7,0)))</f>
        <v>0</v>
      </c>
      <c r="AS117" s="18">
        <f t="shared" ref="AS117" ca="1" si="3476">IF(AND(AS111&lt;&gt;AS$7,AS111&lt;&gt;0,SUM(AS105,AS111)&lt;&gt;AS$7),AS$7-AS111,IF(AND(SUM(AS115:AS116,AS$7)&lt;0,AS112=0),-SUM(AS115:AS116),IF(AR112=0,AS$7,0)))</f>
        <v>0</v>
      </c>
      <c r="AT117" s="18">
        <f t="shared" ref="AT117" ca="1" si="3477">IF(AND(AT111&lt;&gt;AT$7,AT111&lt;&gt;0,SUM(AT105,AT111)&lt;&gt;AT$7),AT$7-AT111,IF(AND(SUM(AT115:AT116,AT$7)&lt;0,AT112=0),-SUM(AT115:AT116),IF(AS112=0,AT$7,0)))</f>
        <v>0</v>
      </c>
      <c r="AU117" s="18">
        <f t="shared" ref="AU117" ca="1" si="3478">IF(AND(AU111&lt;&gt;AU$7,AU111&lt;&gt;0,SUM(AU105,AU111)&lt;&gt;AU$7),AU$7-AU111,IF(AND(SUM(AU115:AU116,AU$7)&lt;0,AU112=0),-SUM(AU115:AU116),IF(AT112=0,AU$7,0)))</f>
        <v>0</v>
      </c>
      <c r="AV117" s="18">
        <f t="shared" ref="AV117" ca="1" si="3479">IF(AND(AV111&lt;&gt;AV$7,AV111&lt;&gt;0,SUM(AV105,AV111)&lt;&gt;AV$7),AV$7-AV111,IF(AND(SUM(AV115:AV116,AV$7)&lt;0,AV112=0),-SUM(AV115:AV116),IF(AU112=0,AV$7,0)))</f>
        <v>0</v>
      </c>
      <c r="AW117" s="18">
        <f t="shared" ref="AW117" ca="1" si="3480">IF(AND(AW111&lt;&gt;AW$7,AW111&lt;&gt;0,SUM(AW105,AW111)&lt;&gt;AW$7),AW$7-AW111,IF(AND(SUM(AW115:AW116,AW$7)&lt;0,AW112=0),-SUM(AW115:AW116),IF(AV112=0,AW$7,0)))</f>
        <v>0</v>
      </c>
      <c r="AX117" s="18">
        <f t="shared" ref="AX117" ca="1" si="3481">IF(AND(AX111&lt;&gt;AX$7,AX111&lt;&gt;0,SUM(AX105,AX111)&lt;&gt;AX$7),AX$7-AX111,IF(AND(SUM(AX115:AX116,AX$7)&lt;0,AX112=0),-SUM(AX115:AX116),IF(AW112=0,AX$7,0)))</f>
        <v>0</v>
      </c>
      <c r="AY117" s="18">
        <f t="shared" ref="AY117" ca="1" si="3482">IF(AND(AY111&lt;&gt;AY$7,AY111&lt;&gt;0,SUM(AY105,AY111)&lt;&gt;AY$7),AY$7-AY111,IF(AND(SUM(AY115:AY116,AY$7)&lt;0,AY112=0),-SUM(AY115:AY116),IF(AX112=0,AY$7,0)))</f>
        <v>0</v>
      </c>
      <c r="AZ117" s="18">
        <f t="shared" ref="AZ117" ca="1" si="3483">IF(AND(AZ111&lt;&gt;AZ$7,AZ111&lt;&gt;0,SUM(AZ105,AZ111)&lt;&gt;AZ$7),AZ$7-AZ111,IF(AND(SUM(AZ115:AZ116,AZ$7)&lt;0,AZ112=0),-SUM(AZ115:AZ116),IF(AY112=0,AZ$7,0)))</f>
        <v>0</v>
      </c>
      <c r="BA117" s="18">
        <f t="shared" ref="BA117" ca="1" si="3484">IF(AND(BA111&lt;&gt;BA$7,BA111&lt;&gt;0,SUM(BA105,BA111)&lt;&gt;BA$7),BA$7-BA111,IF(AND(SUM(BA115:BA116,BA$7)&lt;0,BA112=0),-SUM(BA115:BA116),IF(AZ112=0,BA$7,0)))</f>
        <v>0</v>
      </c>
      <c r="BB117" s="18">
        <f t="shared" ref="BB117" ca="1" si="3485">IF(AND(BB111&lt;&gt;BB$7,BB111&lt;&gt;0,SUM(BB105,BB111)&lt;&gt;BB$7),BB$7-BB111,IF(AND(SUM(BB115:BB116,BB$7)&lt;0,BB112=0),-SUM(BB115:BB116),IF(BA112=0,BB$7,0)))</f>
        <v>0</v>
      </c>
      <c r="BC117" s="18">
        <f t="shared" ref="BC117" ca="1" si="3486">IF(AND(BC111&lt;&gt;BC$7,BC111&lt;&gt;0,SUM(BC105,BC111)&lt;&gt;BC$7),BC$7-BC111,IF(AND(SUM(BC115:BC116,BC$7)&lt;0,BC112=0),-SUM(BC115:BC116),IF(BB112=0,BC$7,0)))</f>
        <v>0</v>
      </c>
      <c r="BD117" s="18">
        <f t="shared" ref="BD117" ca="1" si="3487">IF(AND(BD111&lt;&gt;BD$7,BD111&lt;&gt;0,SUM(BD105,BD111)&lt;&gt;BD$7),BD$7-BD111,IF(AND(SUM(BD115:BD116,BD$7)&lt;0,BD112=0),-SUM(BD115:BD116),IF(BC112=0,BD$7,0)))</f>
        <v>0</v>
      </c>
      <c r="BE117" s="18">
        <f t="shared" ref="BE117" ca="1" si="3488">IF(AND(BE111&lt;&gt;BE$7,BE111&lt;&gt;0,SUM(BE105,BE111)&lt;&gt;BE$7),BE$7-BE111,IF(AND(SUM(BE115:BE116,BE$7)&lt;0,BE112=0),-SUM(BE115:BE116),IF(BD112=0,BE$7,0)))</f>
        <v>0</v>
      </c>
      <c r="BF117" s="18">
        <f t="shared" ref="BF117" ca="1" si="3489">IF(AND(BF111&lt;&gt;BF$7,BF111&lt;&gt;0,SUM(BF105,BF111)&lt;&gt;BF$7),BF$7-BF111,IF(AND(SUM(BF115:BF116,BF$7)&lt;0,BF112=0),-SUM(BF115:BF116),IF(BE112=0,BF$7,0)))</f>
        <v>0</v>
      </c>
      <c r="BG117" s="18">
        <f t="shared" ref="BG117" ca="1" si="3490">IF(AND(BG111&lt;&gt;BG$7,BG111&lt;&gt;0,SUM(BG105,BG111)&lt;&gt;BG$7),BG$7-BG111,IF(AND(SUM(BG115:BG116,BG$7)&lt;0,BG112=0),-SUM(BG115:BG116),IF(BF112=0,BG$7,0)))</f>
        <v>0</v>
      </c>
      <c r="BH117" s="18">
        <f t="shared" ref="BH117" ca="1" si="3491">IF(AND(BH111&lt;&gt;BH$7,BH111&lt;&gt;0,SUM(BH105,BH111)&lt;&gt;BH$7),BH$7-BH111,IF(AND(SUM(BH115:BH116,BH$7)&lt;0,BH112=0),-SUM(BH115:BH116),IF(BG112=0,BH$7,0)))</f>
        <v>0</v>
      </c>
      <c r="BI117" s="18">
        <f t="shared" ref="BI117" ca="1" si="3492">IF(AND(BI111&lt;&gt;BI$7,BI111&lt;&gt;0,SUM(BI105,BI111)&lt;&gt;BI$7),BI$7-BI111,IF(AND(SUM(BI115:BI116,BI$7)&lt;0,BI112=0),-SUM(BI115:BI116),IF(BH112=0,BI$7,0)))</f>
        <v>0</v>
      </c>
      <c r="BJ117" s="18">
        <f t="shared" ref="BJ117" ca="1" si="3493">IF(AND(BJ111&lt;&gt;BJ$7,BJ111&lt;&gt;0,SUM(BJ105,BJ111)&lt;&gt;BJ$7),BJ$7-BJ111,IF(AND(SUM(BJ115:BJ116,BJ$7)&lt;0,BJ112=0),-SUM(BJ115:BJ116),IF(BI112=0,BJ$7,0)))</f>
        <v>0</v>
      </c>
      <c r="BK117" s="18">
        <f t="shared" ref="BK117" ca="1" si="3494">IF(AND(BK111&lt;&gt;BK$7,BK111&lt;&gt;0,SUM(BK105,BK111)&lt;&gt;BK$7),BK$7-BK111,IF(AND(SUM(BK115:BK116,BK$7)&lt;0,BK112=0),-SUM(BK115:BK116),IF(BJ112=0,BK$7,0)))</f>
        <v>0</v>
      </c>
      <c r="BL117" s="18">
        <f t="shared" ref="BL117" ca="1" si="3495">IF(AND(BL111&lt;&gt;BL$7,BL111&lt;&gt;0,SUM(BL105,BL111)&lt;&gt;BL$7),BL$7-BL111,IF(AND(SUM(BL115:BL116,BL$7)&lt;0,BL112=0),-SUM(BL115:BL116),IF(BK112=0,BL$7,0)))</f>
        <v>0</v>
      </c>
      <c r="BM117" s="18">
        <f t="shared" ref="BM117" ca="1" si="3496">IF(AND(BM111&lt;&gt;BM$7,BM111&lt;&gt;0,SUM(BM105,BM111)&lt;&gt;BM$7),BM$7-BM111,IF(AND(SUM(BM115:BM116,BM$7)&lt;0,BM112=0),-SUM(BM115:BM116),IF(BL112=0,BM$7,0)))</f>
        <v>0</v>
      </c>
      <c r="BN117" s="18">
        <f t="shared" ref="BN117" ca="1" si="3497">IF(AND(BN111&lt;&gt;BN$7,BN111&lt;&gt;0,SUM(BN105,BN111)&lt;&gt;BN$7),BN$7-BN111,IF(AND(SUM(BN115:BN116,BN$7)&lt;0,BN112=0),-SUM(BN115:BN116),IF(BM112=0,BN$7,0)))</f>
        <v>0</v>
      </c>
      <c r="BO117" s="18">
        <f t="shared" ref="BO117" ca="1" si="3498">IF(AND(BO111&lt;&gt;BO$7,BO111&lt;&gt;0,SUM(BO105,BO111)&lt;&gt;BO$7),BO$7-BO111,IF(AND(SUM(BO115:BO116,BO$7)&lt;0,BO112=0),-SUM(BO115:BO116),IF(BN112=0,BO$7,0)))</f>
        <v>0</v>
      </c>
      <c r="BP117" s="18">
        <f t="shared" ref="BP117" ca="1" si="3499">IF(AND(BP111&lt;&gt;BP$7,BP111&lt;&gt;0,SUM(BP105,BP111)&lt;&gt;BP$7),BP$7-BP111,IF(AND(SUM(BP115:BP116,BP$7)&lt;0,BP112=0),-SUM(BP115:BP116),IF(BO112=0,BP$7,0)))</f>
        <v>0</v>
      </c>
      <c r="BQ117" s="18">
        <f t="shared" ref="BQ117" ca="1" si="3500">IF(AND(BQ111&lt;&gt;BQ$7,BQ111&lt;&gt;0,SUM(BQ105,BQ111)&lt;&gt;BQ$7),BQ$7-BQ111,IF(AND(SUM(BQ115:BQ116,BQ$7)&lt;0,BQ112=0),-SUM(BQ115:BQ116),IF(BP112=0,BQ$7,0)))</f>
        <v>0</v>
      </c>
      <c r="BR117" s="18">
        <f t="shared" ref="BR117" ca="1" si="3501">IF(AND(BR111&lt;&gt;BR$7,BR111&lt;&gt;0,SUM(BR105,BR111)&lt;&gt;BR$7),BR$7-BR111,IF(AND(SUM(BR115:BR116,BR$7)&lt;0,BR112=0),-SUM(BR115:BR116),IF(BQ112=0,BR$7,0)))</f>
        <v>0</v>
      </c>
      <c r="BS117" s="18">
        <f t="shared" ref="BS117" ca="1" si="3502">IF(AND(BS111&lt;&gt;BS$7,BS111&lt;&gt;0,SUM(BS105,BS111)&lt;&gt;BS$7),BS$7-BS111,IF(AND(SUM(BS115:BS116,BS$7)&lt;0,BS112=0),-SUM(BS115:BS116),IF(BR112=0,BS$7,0)))</f>
        <v>0</v>
      </c>
      <c r="BT117" s="18">
        <f t="shared" ref="BT117" ca="1" si="3503">IF(AND(BT111&lt;&gt;BT$7,BT111&lt;&gt;0,SUM(BT105,BT111)&lt;&gt;BT$7),BT$7-BT111,IF(AND(SUM(BT115:BT116,BT$7)&lt;0,BT112=0),-SUM(BT115:BT116),IF(BS112=0,BT$7,0)))</f>
        <v>0</v>
      </c>
      <c r="BU117" s="18">
        <f t="shared" ref="BU117" ca="1" si="3504">IF(AND(BU111&lt;&gt;BU$7,BU111&lt;&gt;0,SUM(BU105,BU111)&lt;&gt;BU$7),BU$7-BU111,IF(AND(SUM(BU115:BU116,BU$7)&lt;0,BU112=0),-SUM(BU115:BU116),IF(BT112=0,BU$7,0)))</f>
        <v>0</v>
      </c>
      <c r="BV117" s="18">
        <f t="shared" ref="BV117" ca="1" si="3505">IF(AND(BV111&lt;&gt;BV$7,BV111&lt;&gt;0,SUM(BV105,BV111)&lt;&gt;BV$7),BV$7-BV111,IF(AND(SUM(BV115:BV116,BV$7)&lt;0,BV112=0),-SUM(BV115:BV116),IF(BU112=0,BV$7,0)))</f>
        <v>0</v>
      </c>
      <c r="BW117" s="18">
        <f t="shared" ref="BW117" ca="1" si="3506">IF(AND(BW111&lt;&gt;BW$7,BW111&lt;&gt;0,SUM(BW105,BW111)&lt;&gt;BW$7),BW$7-BW111,IF(AND(SUM(BW115:BW116,BW$7)&lt;0,BW112=0),-SUM(BW115:BW116),IF(BV112=0,BW$7,0)))</f>
        <v>0</v>
      </c>
      <c r="BX117" s="18">
        <f t="shared" ref="BX117" ca="1" si="3507">IF(AND(BX111&lt;&gt;BX$7,BX111&lt;&gt;0,SUM(BX105,BX111)&lt;&gt;BX$7),BX$7-BX111,IF(AND(SUM(BX115:BX116,BX$7)&lt;0,BX112=0),-SUM(BX115:BX116),IF(BW112=0,BX$7,0)))</f>
        <v>0</v>
      </c>
      <c r="BY117" s="18">
        <f t="shared" ref="BY117" ca="1" si="3508">IF(AND(BY111&lt;&gt;BY$7,BY111&lt;&gt;0,SUM(BY105,BY111)&lt;&gt;BY$7),BY$7-BY111,IF(AND(SUM(BY115:BY116,BY$7)&lt;0,BY112=0),-SUM(BY115:BY116),IF(BX112=0,BY$7,0)))</f>
        <v>0</v>
      </c>
      <c r="BZ117" s="18">
        <f t="shared" ref="BZ117" ca="1" si="3509">IF(AND(BZ111&lt;&gt;BZ$7,BZ111&lt;&gt;0,SUM(BZ105,BZ111)&lt;&gt;BZ$7),BZ$7-BZ111,IF(AND(SUM(BZ115:BZ116,BZ$7)&lt;0,BZ112=0),-SUM(BZ115:BZ116),IF(BY112=0,BZ$7,0)))</f>
        <v>0</v>
      </c>
      <c r="CA117" s="18">
        <f t="shared" ref="CA117" ca="1" si="3510">IF(AND(CA111&lt;&gt;CA$7,CA111&lt;&gt;0,SUM(CA105,CA111)&lt;&gt;CA$7),CA$7-CA111,IF(AND(SUM(CA115:CA116,CA$7)&lt;0,CA112=0),-SUM(CA115:CA116),IF(BZ112=0,CA$7,0)))</f>
        <v>0</v>
      </c>
      <c r="CB117" s="18">
        <f t="shared" ref="CB117" ca="1" si="3511">IF(AND(CB111&lt;&gt;CB$7,CB111&lt;&gt;0,SUM(CB105,CB111)&lt;&gt;CB$7),CB$7-CB111,IF(AND(SUM(CB115:CB116,CB$7)&lt;0,CB112=0),-SUM(CB115:CB116),IF(CA112=0,CB$7,0)))</f>
        <v>0</v>
      </c>
      <c r="CC117" s="18">
        <f t="shared" ref="CC117" ca="1" si="3512">IF(AND(CC111&lt;&gt;CC$7,CC111&lt;&gt;0,SUM(CC105,CC111)&lt;&gt;CC$7),CC$7-CC111,IF(AND(SUM(CC115:CC116,CC$7)&lt;0,CC112=0),-SUM(CC115:CC116),IF(CB112=0,CC$7,0)))</f>
        <v>0</v>
      </c>
      <c r="CD117" s="18">
        <f t="shared" ref="CD117" ca="1" si="3513">IF(AND(CD111&lt;&gt;CD$7,CD111&lt;&gt;0,SUM(CD105,CD111)&lt;&gt;CD$7),CD$7-CD111,IF(AND(SUM(CD115:CD116,CD$7)&lt;0,CD112=0),-SUM(CD115:CD116),IF(CC112=0,CD$7,0)))</f>
        <v>0</v>
      </c>
      <c r="CE117" s="18">
        <f t="shared" ref="CE117" ca="1" si="3514">IF(AND(CE111&lt;&gt;CE$7,CE111&lt;&gt;0,SUM(CE105,CE111)&lt;&gt;CE$7),CE$7-CE111,IF(AND(SUM(CE115:CE116,CE$7)&lt;0,CE112=0),-SUM(CE115:CE116),IF(CD112=0,CE$7,0)))</f>
        <v>0</v>
      </c>
      <c r="CF117" s="18">
        <f t="shared" ref="CF117" ca="1" si="3515">IF(AND(CF111&lt;&gt;CF$7,CF111&lt;&gt;0,SUM(CF105,CF111)&lt;&gt;CF$7),CF$7-CF111,IF(AND(SUM(CF115:CF116,CF$7)&lt;0,CF112=0),-SUM(CF115:CF116),IF(CE112=0,CF$7,0)))</f>
        <v>0</v>
      </c>
      <c r="CG117" s="18">
        <f t="shared" ref="CG117" ca="1" si="3516">IF(AND(CG111&lt;&gt;CG$7,CG111&lt;&gt;0,SUM(CG105,CG111)&lt;&gt;CG$7),CG$7-CG111,IF(AND(SUM(CG115:CG116,CG$7)&lt;0,CG112=0),-SUM(CG115:CG116),IF(CF112=0,CG$7,0)))</f>
        <v>0</v>
      </c>
      <c r="CH117" s="18">
        <f t="shared" ref="CH117" ca="1" si="3517">IF(AND(CH111&lt;&gt;CH$7,CH111&lt;&gt;0,SUM(CH105,CH111)&lt;&gt;CH$7),CH$7-CH111,IF(AND(SUM(CH115:CH116,CH$7)&lt;0,CH112=0),-SUM(CH115:CH116),IF(CG112=0,CH$7,0)))</f>
        <v>0</v>
      </c>
      <c r="CI117" s="18">
        <f t="shared" ref="CI117" ca="1" si="3518">IF(AND(CI111&lt;&gt;CI$7,CI111&lt;&gt;0,SUM(CI105,CI111)&lt;&gt;CI$7),CI$7-CI111,IF(AND(SUM(CI115:CI116,CI$7)&lt;0,CI112=0),-SUM(CI115:CI116),IF(CH112=0,CI$7,0)))</f>
        <v>0</v>
      </c>
      <c r="CJ117" s="18">
        <f t="shared" ref="CJ117" ca="1" si="3519">IF(AND(CJ111&lt;&gt;CJ$7,CJ111&lt;&gt;0,SUM(CJ105,CJ111)&lt;&gt;CJ$7),CJ$7-CJ111,IF(AND(SUM(CJ115:CJ116,CJ$7)&lt;0,CJ112=0),-SUM(CJ115:CJ116),IF(CI112=0,CJ$7,0)))</f>
        <v>0</v>
      </c>
      <c r="CK117" s="18">
        <f t="shared" ref="CK117" ca="1" si="3520">IF(AND(CK111&lt;&gt;CK$7,CK111&lt;&gt;0,SUM(CK105,CK111)&lt;&gt;CK$7),CK$7-CK111,IF(AND(SUM(CK115:CK116,CK$7)&lt;0,CK112=0),-SUM(CK115:CK116),IF(CJ112=0,CK$7,0)))</f>
        <v>0</v>
      </c>
      <c r="CL117" s="18">
        <f t="shared" ref="CL117" ca="1" si="3521">IF(AND(CL111&lt;&gt;CL$7,CL111&lt;&gt;0,SUM(CL105,CL111)&lt;&gt;CL$7),CL$7-CL111,IF(AND(SUM(CL115:CL116,CL$7)&lt;0,CL112=0),-SUM(CL115:CL116),IF(CK112=0,CL$7,0)))</f>
        <v>0</v>
      </c>
      <c r="CM117" s="18">
        <f t="shared" ref="CM117" ca="1" si="3522">IF(AND(CM111&lt;&gt;CM$7,CM111&lt;&gt;0,SUM(CM105,CM111)&lt;&gt;CM$7),CM$7-CM111,IF(AND(SUM(CM115:CM116,CM$7)&lt;0,CM112=0),-SUM(CM115:CM116),IF(CL112=0,CM$7,0)))</f>
        <v>0</v>
      </c>
      <c r="CN117" s="18">
        <f t="shared" ref="CN117" ca="1" si="3523">IF(AND(CN111&lt;&gt;CN$7,CN111&lt;&gt;0,SUM(CN105,CN111)&lt;&gt;CN$7),CN$7-CN111,IF(AND(SUM(CN115:CN116,CN$7)&lt;0,CN112=0),-SUM(CN115:CN116),IF(CM112=0,CN$7,0)))</f>
        <v>0</v>
      </c>
      <c r="CO117" s="18">
        <f t="shared" ref="CO117" ca="1" si="3524">IF(AND(CO111&lt;&gt;CO$7,CO111&lt;&gt;0,SUM(CO105,CO111)&lt;&gt;CO$7),CO$7-CO111,IF(AND(SUM(CO115:CO116,CO$7)&lt;0,CO112=0),-SUM(CO115:CO116),IF(CN112=0,CO$7,0)))</f>
        <v>0</v>
      </c>
      <c r="CP117" s="18">
        <f t="shared" ref="CP117" ca="1" si="3525">IF(AND(CP111&lt;&gt;CP$7,CP111&lt;&gt;0,SUM(CP105,CP111)&lt;&gt;CP$7),CP$7-CP111,IF(AND(SUM(CP115:CP116,CP$7)&lt;0,CP112=0),-SUM(CP115:CP116),IF(CO112=0,CP$7,0)))</f>
        <v>0</v>
      </c>
      <c r="CQ117" s="18">
        <f t="shared" ref="CQ117" ca="1" si="3526">IF(AND(CQ111&lt;&gt;CQ$7,CQ111&lt;&gt;0,SUM(CQ105,CQ111)&lt;&gt;CQ$7),CQ$7-CQ111,IF(AND(SUM(CQ115:CQ116,CQ$7)&lt;0,CQ112=0),-SUM(CQ115:CQ116),IF(CP112=0,CQ$7,0)))</f>
        <v>0</v>
      </c>
      <c r="CR117" s="18">
        <f t="shared" ref="CR117" ca="1" si="3527">IF(AND(CR111&lt;&gt;CR$7,CR111&lt;&gt;0,SUM(CR105,CR111)&lt;&gt;CR$7),CR$7-CR111,IF(AND(SUM(CR115:CR116,CR$7)&lt;0,CR112=0),-SUM(CR115:CR116),IF(CQ112=0,CR$7,0)))</f>
        <v>0</v>
      </c>
      <c r="CS117" s="18">
        <f t="shared" ref="CS117" ca="1" si="3528">IF(AND(CS111&lt;&gt;CS$7,CS111&lt;&gt;0,SUM(CS105,CS111)&lt;&gt;CS$7),CS$7-CS111,IF(AND(SUM(CS115:CS116,CS$7)&lt;0,CS112=0),-SUM(CS115:CS116),IF(CR112=0,CS$7,0)))</f>
        <v>0</v>
      </c>
      <c r="CT117" s="18">
        <f t="shared" ref="CT117" ca="1" si="3529">IF(AND(CT111&lt;&gt;CT$7,CT111&lt;&gt;0,SUM(CT105,CT111)&lt;&gt;CT$7),CT$7-CT111,IF(AND(SUM(CT115:CT116,CT$7)&lt;0,CT112=0),-SUM(CT115:CT116),IF(CS112=0,CT$7,0)))</f>
        <v>0</v>
      </c>
      <c r="CU117" s="18">
        <f t="shared" ref="CU117" ca="1" si="3530">IF(AND(CU111&lt;&gt;CU$7,CU111&lt;&gt;0,SUM(CU105,CU111)&lt;&gt;CU$7),CU$7-CU111,IF(AND(SUM(CU115:CU116,CU$7)&lt;0,CU112=0),-SUM(CU115:CU116),IF(CT112=0,CU$7,0)))</f>
        <v>0</v>
      </c>
      <c r="CV117" s="18">
        <f t="shared" ref="CV117" ca="1" si="3531">IF(AND(CV111&lt;&gt;CV$7,CV111&lt;&gt;0,SUM(CV105,CV111)&lt;&gt;CV$7),CV$7-CV111,IF(AND(SUM(CV115:CV116,CV$7)&lt;0,CV112=0),-SUM(CV115:CV116),IF(CU112=0,CV$7,0)))</f>
        <v>0</v>
      </c>
      <c r="CW117" s="18">
        <f t="shared" ref="CW117" ca="1" si="3532">IF(AND(CW111&lt;&gt;CW$7,CW111&lt;&gt;0,SUM(CW105,CW111)&lt;&gt;CW$7),CW$7-CW111,IF(AND(SUM(CW115:CW116,CW$7)&lt;0,CW112=0),-SUM(CW115:CW116),IF(CV112=0,CW$7,0)))</f>
        <v>0</v>
      </c>
      <c r="CX117" s="18">
        <f t="shared" ref="CX117" ca="1" si="3533">IF(AND(CX111&lt;&gt;CX$7,CX111&lt;&gt;0,SUM(CX105,CX111)&lt;&gt;CX$7),CX$7-CX111,IF(AND(SUM(CX115:CX116,CX$7)&lt;0,CX112=0),-SUM(CX115:CX116),IF(CW112=0,CX$7,0)))</f>
        <v>0</v>
      </c>
      <c r="CY117" s="18">
        <f t="shared" ref="CY117" ca="1" si="3534">IF(AND(CY111&lt;&gt;CY$7,CY111&lt;&gt;0,SUM(CY105,CY111)&lt;&gt;CY$7),CY$7-CY111,IF(AND(SUM(CY115:CY116,CY$7)&lt;0,CY112=0),-SUM(CY115:CY116),IF(CX112=0,CY$7,0)))</f>
        <v>0</v>
      </c>
      <c r="CZ117" s="18">
        <f t="shared" ref="CZ117" ca="1" si="3535">IF(AND(CZ111&lt;&gt;CZ$7,CZ111&lt;&gt;0,SUM(CZ105,CZ111)&lt;&gt;CZ$7),CZ$7-CZ111,IF(AND(SUM(CZ115:CZ116,CZ$7)&lt;0,CZ112=0),-SUM(CZ115:CZ116),IF(CY112=0,CZ$7,0)))</f>
        <v>0</v>
      </c>
      <c r="DA117" s="18">
        <f t="shared" ref="DA117" ca="1" si="3536">IF(AND(DA111&lt;&gt;DA$7,DA111&lt;&gt;0,SUM(DA105,DA111)&lt;&gt;DA$7),DA$7-DA111,IF(AND(SUM(DA115:DA116,DA$7)&lt;0,DA112=0),-SUM(DA115:DA116),IF(CZ112=0,DA$7,0)))</f>
        <v>0</v>
      </c>
      <c r="DB117" s="18">
        <f t="shared" ref="DB117" ca="1" si="3537">IF(AND(DB111&lt;&gt;DB$7,DB111&lt;&gt;0,SUM(DB105,DB111)&lt;&gt;DB$7),DB$7-DB111,IF(AND(SUM(DB115:DB116,DB$7)&lt;0,DB112=0),-SUM(DB115:DB116),IF(DA112=0,DB$7,0)))</f>
        <v>0</v>
      </c>
      <c r="DC117" s="18">
        <f t="shared" ref="DC117" ca="1" si="3538">IF(AND(DC111&lt;&gt;DC$7,DC111&lt;&gt;0,SUM(DC105,DC111)&lt;&gt;DC$7),DC$7-DC111,IF(AND(SUM(DC115:DC116,DC$7)&lt;0,DC112=0),-SUM(DC115:DC116),IF(DB112=0,DC$7,0)))</f>
        <v>0</v>
      </c>
      <c r="DD117" s="18">
        <f t="shared" ref="DD117" ca="1" si="3539">IF(AND(DD111&lt;&gt;DD$7,DD111&lt;&gt;0,SUM(DD105,DD111)&lt;&gt;DD$7),DD$7-DD111,IF(AND(SUM(DD115:DD116,DD$7)&lt;0,DD112=0),-SUM(DD115:DD116),IF(DC112=0,DD$7,0)))</f>
        <v>0</v>
      </c>
      <c r="DE117" s="18">
        <f t="shared" ref="DE117" ca="1" si="3540">IF(AND(DE111&lt;&gt;DE$7,DE111&lt;&gt;0,SUM(DE105,DE111)&lt;&gt;DE$7),DE$7-DE111,IF(AND(SUM(DE115:DE116,DE$7)&lt;0,DE112=0),-SUM(DE115:DE116),IF(DD112=0,DE$7,0)))</f>
        <v>0</v>
      </c>
      <c r="DF117" s="18">
        <f t="shared" ref="DF117" ca="1" si="3541">IF(AND(DF111&lt;&gt;DF$7,DF111&lt;&gt;0,SUM(DF105,DF111)&lt;&gt;DF$7),DF$7-DF111,IF(AND(SUM(DF115:DF116,DF$7)&lt;0,DF112=0),-SUM(DF115:DF116),IF(DE112=0,DF$7,0)))</f>
        <v>0</v>
      </c>
      <c r="DG117" s="18">
        <f t="shared" ref="DG117" ca="1" si="3542">IF(AND(DG111&lt;&gt;DG$7,DG111&lt;&gt;0,SUM(DG105,DG111)&lt;&gt;DG$7),DG$7-DG111,IF(AND(SUM(DG115:DG116,DG$7)&lt;0,DG112=0),-SUM(DG115:DG116),IF(DF112=0,DG$7,0)))</f>
        <v>0</v>
      </c>
      <c r="DH117" s="18">
        <f t="shared" ref="DH117" ca="1" si="3543">IF(AND(DH111&lt;&gt;DH$7,DH111&lt;&gt;0,SUM(DH105,DH111)&lt;&gt;DH$7),DH$7-DH111,IF(AND(SUM(DH115:DH116,DH$7)&lt;0,DH112=0),-SUM(DH115:DH116),IF(DG112=0,DH$7,0)))</f>
        <v>0</v>
      </c>
      <c r="DI117" s="18">
        <f t="shared" ref="DI117" ca="1" si="3544">IF(AND(DI111&lt;&gt;DI$7,DI111&lt;&gt;0,SUM(DI105,DI111)&lt;&gt;DI$7),DI$7-DI111,IF(AND(SUM(DI115:DI116,DI$7)&lt;0,DI112=0),-SUM(DI115:DI116),IF(DH112=0,DI$7,0)))</f>
        <v>0</v>
      </c>
      <c r="DJ117" s="18">
        <f t="shared" ref="DJ117" ca="1" si="3545">IF(AND(DJ111&lt;&gt;DJ$7,DJ111&lt;&gt;0,SUM(DJ105,DJ111)&lt;&gt;DJ$7),DJ$7-DJ111,IF(AND(SUM(DJ115:DJ116,DJ$7)&lt;0,DJ112=0),-SUM(DJ115:DJ116),IF(DI112=0,DJ$7,0)))</f>
        <v>0</v>
      </c>
      <c r="DK117" s="18">
        <f t="shared" ref="DK117" ca="1" si="3546">IF(AND(DK111&lt;&gt;DK$7,DK111&lt;&gt;0,SUM(DK105,DK111)&lt;&gt;DK$7),DK$7-DK111,IF(AND(SUM(DK115:DK116,DK$7)&lt;0,DK112=0),-SUM(DK115:DK116),IF(DJ112=0,DK$7,0)))</f>
        <v>0</v>
      </c>
      <c r="DL117" s="18">
        <f t="shared" ref="DL117" ca="1" si="3547">IF(AND(DL111&lt;&gt;DL$7,DL111&lt;&gt;0,SUM(DL105,DL111)&lt;&gt;DL$7),DL$7-DL111,IF(AND(SUM(DL115:DL116,DL$7)&lt;0,DL112=0),-SUM(DL115:DL116),IF(DK112=0,DL$7,0)))</f>
        <v>0</v>
      </c>
      <c r="DM117" s="18">
        <f t="shared" ref="DM117" ca="1" si="3548">IF(AND(DM111&lt;&gt;DM$7,DM111&lt;&gt;0,SUM(DM105,DM111)&lt;&gt;DM$7),DM$7-DM111,IF(AND(SUM(DM115:DM116,DM$7)&lt;0,DM112=0),-SUM(DM115:DM116),IF(DL112=0,DM$7,0)))</f>
        <v>0</v>
      </c>
      <c r="DN117" s="18">
        <f t="shared" ref="DN117" ca="1" si="3549">IF(AND(DN111&lt;&gt;DN$7,DN111&lt;&gt;0,SUM(DN105,DN111)&lt;&gt;DN$7),DN$7-DN111,IF(AND(SUM(DN115:DN116,DN$7)&lt;0,DN112=0),-SUM(DN115:DN116),IF(DM112=0,DN$7,0)))</f>
        <v>0</v>
      </c>
      <c r="DO117" s="18">
        <f t="shared" ref="DO117" ca="1" si="3550">IF(AND(DO111&lt;&gt;DO$7,DO111&lt;&gt;0,SUM(DO105,DO111)&lt;&gt;DO$7),DO$7-DO111,IF(AND(SUM(DO115:DO116,DO$7)&lt;0,DO112=0),-SUM(DO115:DO116),IF(DN112=0,DO$7,0)))</f>
        <v>0</v>
      </c>
      <c r="DP117" s="18">
        <f t="shared" ref="DP117" ca="1" si="3551">IF(AND(DP111&lt;&gt;DP$7,DP111&lt;&gt;0,SUM(DP105,DP111)&lt;&gt;DP$7),DP$7-DP111,IF(AND(SUM(DP115:DP116,DP$7)&lt;0,DP112=0),-SUM(DP115:DP116),IF(DO112=0,DP$7,0)))</f>
        <v>0</v>
      </c>
      <c r="DQ117" s="18">
        <f t="shared" ref="DQ117" ca="1" si="3552">IF(AND(DQ111&lt;&gt;DQ$7,DQ111&lt;&gt;0,SUM(DQ105,DQ111)&lt;&gt;DQ$7),DQ$7-DQ111,IF(AND(SUM(DQ115:DQ116,DQ$7)&lt;0,DQ112=0),-SUM(DQ115:DQ116),IF(DP112=0,DQ$7,0)))</f>
        <v>0</v>
      </c>
      <c r="DR117" s="18">
        <f t="shared" ref="DR117" ca="1" si="3553">IF(AND(DR111&lt;&gt;DR$7,DR111&lt;&gt;0,SUM(DR105,DR111)&lt;&gt;DR$7),DR$7-DR111,IF(AND(SUM(DR115:DR116,DR$7)&lt;0,DR112=0),-SUM(DR115:DR116),IF(DQ112=0,DR$7,0)))</f>
        <v>0</v>
      </c>
      <c r="DS117" s="18">
        <f t="shared" ref="DS117" ca="1" si="3554">IF(AND(DS111&lt;&gt;DS$7,DS111&lt;&gt;0,SUM(DS105,DS111)&lt;&gt;DS$7),DS$7-DS111,IF(AND(SUM(DS115:DS116,DS$7)&lt;0,DS112=0),-SUM(DS115:DS116),IF(DR112=0,DS$7,0)))</f>
        <v>0</v>
      </c>
      <c r="DT117" s="18">
        <f t="shared" ref="DT117" ca="1" si="3555">IF(AND(DT111&lt;&gt;DT$7,DT111&lt;&gt;0,SUM(DT105,DT111)&lt;&gt;DT$7),DT$7-DT111,IF(AND(SUM(DT115:DT116,DT$7)&lt;0,DT112=0),-SUM(DT115:DT116),IF(DS112=0,DT$7,0)))</f>
        <v>0</v>
      </c>
      <c r="DU117" s="18">
        <f t="shared" ref="DU117" ca="1" si="3556">IF(AND(DU111&lt;&gt;DU$7,DU111&lt;&gt;0,SUM(DU105,DU111)&lt;&gt;DU$7),DU$7-DU111,IF(AND(SUM(DU115:DU116,DU$7)&lt;0,DU112=0),-SUM(DU115:DU116),IF(DT112=0,DU$7,0)))</f>
        <v>0</v>
      </c>
      <c r="DV117" s="18">
        <f t="shared" ref="DV117" ca="1" si="3557">IF(AND(DV111&lt;&gt;DV$7,DV111&lt;&gt;0,SUM(DV105,DV111)&lt;&gt;DV$7),DV$7-DV111,IF(AND(SUM(DV115:DV116,DV$7)&lt;0,DV112=0),-SUM(DV115:DV116),IF(DU112=0,DV$7,0)))</f>
        <v>0</v>
      </c>
      <c r="DW117" s="18">
        <f t="shared" ref="DW117" ca="1" si="3558">IF(AND(DW111&lt;&gt;DW$7,DW111&lt;&gt;0,SUM(DW105,DW111)&lt;&gt;DW$7),DW$7-DW111,IF(AND(SUM(DW115:DW116,DW$7)&lt;0,DW112=0),-SUM(DW115:DW116),IF(DV112=0,DW$7,0)))</f>
        <v>0</v>
      </c>
      <c r="DX117" s="18">
        <f t="shared" ref="DX117" ca="1" si="3559">IF(AND(DX111&lt;&gt;DX$7,DX111&lt;&gt;0,SUM(DX105,DX111)&lt;&gt;DX$7),DX$7-DX111,IF(AND(SUM(DX115:DX116,DX$7)&lt;0,DX112=0),-SUM(DX115:DX116),IF(DW112=0,DX$7,0)))</f>
        <v>0</v>
      </c>
      <c r="DY117" s="18">
        <f t="shared" ref="DY117" ca="1" si="3560">IF(AND(DY111&lt;&gt;DY$7,DY111&lt;&gt;0,SUM(DY105,DY111)&lt;&gt;DY$7),DY$7-DY111,IF(AND(SUM(DY115:DY116,DY$7)&lt;0,DY112=0),-SUM(DY115:DY116),IF(DX112=0,DY$7,0)))</f>
        <v>0</v>
      </c>
      <c r="DZ117" s="18">
        <f t="shared" ref="DZ117" ca="1" si="3561">IF(AND(DZ111&lt;&gt;DZ$7,DZ111&lt;&gt;0,SUM(DZ105,DZ111)&lt;&gt;DZ$7),DZ$7-DZ111,IF(AND(SUM(DZ115:DZ116,DZ$7)&lt;0,DZ112=0),-SUM(DZ115:DZ116),IF(DY112=0,DZ$7,0)))</f>
        <v>0</v>
      </c>
      <c r="EA117" s="18">
        <f t="shared" ref="EA117" ca="1" si="3562">IF(AND(EA111&lt;&gt;EA$7,EA111&lt;&gt;0,SUM(EA105,EA111)&lt;&gt;EA$7),EA$7-EA111,IF(AND(SUM(EA115:EA116,EA$7)&lt;0,EA112=0),-SUM(EA115:EA116),IF(DZ112=0,EA$7,0)))</f>
        <v>0</v>
      </c>
      <c r="EB117" s="18">
        <f t="shared" ref="EB117" ca="1" si="3563">IF(AND(EB111&lt;&gt;EB$7,EB111&lt;&gt;0,SUM(EB105,EB111)&lt;&gt;EB$7),EB$7-EB111,IF(AND(SUM(EB115:EB116,EB$7)&lt;0,EB112=0),-SUM(EB115:EB116),IF(EA112=0,EB$7,0)))</f>
        <v>0</v>
      </c>
      <c r="EC117" s="18">
        <f t="shared" ref="EC117" ca="1" si="3564">IF(AND(EC111&lt;&gt;EC$7,EC111&lt;&gt;0,SUM(EC105,EC111)&lt;&gt;EC$7),EC$7-EC111,IF(AND(SUM(EC115:EC116,EC$7)&lt;0,EC112=0),-SUM(EC115:EC116),IF(EB112=0,EC$7,0)))</f>
        <v>0</v>
      </c>
      <c r="ED117" s="18">
        <f t="shared" ref="ED117" ca="1" si="3565">IF(AND(ED111&lt;&gt;ED$7,ED111&lt;&gt;0,SUM(ED105,ED111)&lt;&gt;ED$7),ED$7-ED111,IF(AND(SUM(ED115:ED116,ED$7)&lt;0,ED112=0),-SUM(ED115:ED116),IF(EC112=0,ED$7,0)))</f>
        <v>0</v>
      </c>
      <c r="EE117" s="18">
        <f t="shared" ref="EE117" ca="1" si="3566">IF(AND(EE111&lt;&gt;EE$7,EE111&lt;&gt;0,SUM(EE105,EE111)&lt;&gt;EE$7),EE$7-EE111,IF(AND(SUM(EE115:EE116,EE$7)&lt;0,EE112=0),-SUM(EE115:EE116),IF(ED112=0,EE$7,0)))</f>
        <v>0</v>
      </c>
      <c r="EF117" s="18">
        <f t="shared" ref="EF117" ca="1" si="3567">IF(AND(EF111&lt;&gt;EF$7,EF111&lt;&gt;0,SUM(EF105,EF111)&lt;&gt;EF$7),EF$7-EF111,IF(AND(SUM(EF115:EF116,EF$7)&lt;0,EF112=0),-SUM(EF115:EF116),IF(EE112=0,EF$7,0)))</f>
        <v>0</v>
      </c>
      <c r="EG117" s="18">
        <f t="shared" ref="EG117" ca="1" si="3568">IF(AND(EG111&lt;&gt;EG$7,EG111&lt;&gt;0,SUM(EG105,EG111)&lt;&gt;EG$7),EG$7-EG111,IF(AND(SUM(EG115:EG116,EG$7)&lt;0,EG112=0),-SUM(EG115:EG116),IF(EF112=0,EG$7,0)))</f>
        <v>0</v>
      </c>
      <c r="EH117" s="18">
        <f t="shared" ref="EH117" ca="1" si="3569">IF(AND(EH111&lt;&gt;EH$7,EH111&lt;&gt;0,SUM(EH105,EH111)&lt;&gt;EH$7),EH$7-EH111,IF(AND(SUM(EH115:EH116,EH$7)&lt;0,EH112=0),-SUM(EH115:EH116),IF(EG112=0,EH$7,0)))</f>
        <v>0</v>
      </c>
      <c r="EI117" s="18">
        <f t="shared" ref="EI117" ca="1" si="3570">IF(AND(EI111&lt;&gt;EI$7,EI111&lt;&gt;0,SUM(EI105,EI111)&lt;&gt;EI$7),EI$7-EI111,IF(AND(SUM(EI115:EI116,EI$7)&lt;0,EI112=0),-SUM(EI115:EI116),IF(EH112=0,EI$7,0)))</f>
        <v>0</v>
      </c>
      <c r="EJ117" s="18">
        <f t="shared" ref="EJ117" ca="1" si="3571">IF(AND(EJ111&lt;&gt;EJ$7,EJ111&lt;&gt;0,SUM(EJ105,EJ111)&lt;&gt;EJ$7),EJ$7-EJ111,IF(AND(SUM(EJ115:EJ116,EJ$7)&lt;0,EJ112=0),-SUM(EJ115:EJ116),IF(EI112=0,EJ$7,0)))</f>
        <v>0</v>
      </c>
      <c r="EK117" s="18">
        <f t="shared" ref="EK117" ca="1" si="3572">IF(AND(EK111&lt;&gt;EK$7,EK111&lt;&gt;0,SUM(EK105,EK111)&lt;&gt;EK$7),EK$7-EK111,IF(AND(SUM(EK115:EK116,EK$7)&lt;0,EK112=0),-SUM(EK115:EK116),IF(EJ112=0,EK$7,0)))</f>
        <v>0</v>
      </c>
      <c r="EL117" s="18">
        <f t="shared" ref="EL117" ca="1" si="3573">IF(AND(EL111&lt;&gt;EL$7,EL111&lt;&gt;0,SUM(EL105,EL111)&lt;&gt;EL$7),EL$7-EL111,IF(AND(SUM(EL115:EL116,EL$7)&lt;0,EL112=0),-SUM(EL115:EL116),IF(EK112=0,EL$7,0)))</f>
        <v>0</v>
      </c>
      <c r="EM117" s="18">
        <f t="shared" ref="EM117" ca="1" si="3574">IF(AND(EM111&lt;&gt;EM$7,EM111&lt;&gt;0,SUM(EM105,EM111)&lt;&gt;EM$7),EM$7-EM111,IF(AND(SUM(EM115:EM116,EM$7)&lt;0,EM112=0),-SUM(EM115:EM116),IF(EL112=0,EM$7,0)))</f>
        <v>0</v>
      </c>
      <c r="EN117" s="18">
        <f t="shared" ref="EN117" ca="1" si="3575">IF(AND(EN111&lt;&gt;EN$7,EN111&lt;&gt;0,SUM(EN105,EN111)&lt;&gt;EN$7),EN$7-EN111,IF(AND(SUM(EN115:EN116,EN$7)&lt;0,EN112=0),-SUM(EN115:EN116),IF(EM112=0,EN$7,0)))</f>
        <v>0</v>
      </c>
      <c r="EO117" s="18">
        <f t="shared" ref="EO117" ca="1" si="3576">IF(AND(EO111&lt;&gt;EO$7,EO111&lt;&gt;0,SUM(EO105,EO111)&lt;&gt;EO$7),EO$7-EO111,IF(AND(SUM(EO115:EO116,EO$7)&lt;0,EO112=0),-SUM(EO115:EO116),IF(EN112=0,EO$7,0)))</f>
        <v>0</v>
      </c>
      <c r="EP117" s="18">
        <f t="shared" ref="EP117" ca="1" si="3577">IF(AND(EP111&lt;&gt;EP$7,EP111&lt;&gt;0,SUM(EP105,EP111)&lt;&gt;EP$7),EP$7-EP111,IF(AND(SUM(EP115:EP116,EP$7)&lt;0,EP112=0),-SUM(EP115:EP116),IF(EO112=0,EP$7,0)))</f>
        <v>0</v>
      </c>
      <c r="EQ117" s="18">
        <f t="shared" ref="EQ117" ca="1" si="3578">IF(AND(EQ111&lt;&gt;EQ$7,EQ111&lt;&gt;0,SUM(EQ105,EQ111)&lt;&gt;EQ$7),EQ$7-EQ111,IF(AND(SUM(EQ115:EQ116,EQ$7)&lt;0,EQ112=0),-SUM(EQ115:EQ116),IF(EP112=0,EQ$7,0)))</f>
        <v>0</v>
      </c>
      <c r="ER117" s="18">
        <f t="shared" ref="ER117" ca="1" si="3579">IF(AND(ER111&lt;&gt;ER$7,ER111&lt;&gt;0,SUM(ER105,ER111)&lt;&gt;ER$7),ER$7-ER111,IF(AND(SUM(ER115:ER116,ER$7)&lt;0,ER112=0),-SUM(ER115:ER116),IF(EQ112=0,ER$7,0)))</f>
        <v>0</v>
      </c>
      <c r="ES117" s="18">
        <f t="shared" ref="ES117" ca="1" si="3580">IF(AND(ES111&lt;&gt;ES$7,ES111&lt;&gt;0,SUM(ES105,ES111)&lt;&gt;ES$7),ES$7-ES111,IF(AND(SUM(ES115:ES116,ES$7)&lt;0,ES112=0),-SUM(ES115:ES116),IF(ER112=0,ES$7,0)))</f>
        <v>0</v>
      </c>
      <c r="ET117" s="18">
        <f t="shared" ref="ET117" ca="1" si="3581">IF(AND(ET111&lt;&gt;ET$7,ET111&lt;&gt;0,SUM(ET105,ET111)&lt;&gt;ET$7),ET$7-ET111,IF(AND(SUM(ET115:ET116,ET$7)&lt;0,ET112=0),-SUM(ET115:ET116),IF(ES112=0,ET$7,0)))</f>
        <v>0</v>
      </c>
      <c r="EU117" s="18">
        <f t="shared" ref="EU117" ca="1" si="3582">IF(AND(EU111&lt;&gt;EU$7,EU111&lt;&gt;0,SUM(EU105,EU111)&lt;&gt;EU$7),EU$7-EU111,IF(AND(SUM(EU115:EU116,EU$7)&lt;0,EU112=0),-SUM(EU115:EU116),IF(ET112=0,EU$7,0)))</f>
        <v>0</v>
      </c>
      <c r="EV117" s="18">
        <f t="shared" ref="EV117" ca="1" si="3583">IF(AND(EV111&lt;&gt;EV$7,EV111&lt;&gt;0,SUM(EV105,EV111)&lt;&gt;EV$7),EV$7-EV111,IF(AND(SUM(EV115:EV116,EV$7)&lt;0,EV112=0),-SUM(EV115:EV116),IF(EU112=0,EV$7,0)))</f>
        <v>0</v>
      </c>
      <c r="EW117" s="18">
        <f t="shared" ref="EW117" ca="1" si="3584">IF(AND(EW111&lt;&gt;EW$7,EW111&lt;&gt;0,SUM(EW105,EW111)&lt;&gt;EW$7),EW$7-EW111,IF(AND(SUM(EW115:EW116,EW$7)&lt;0,EW112=0),-SUM(EW115:EW116),IF(EV112=0,EW$7,0)))</f>
        <v>0</v>
      </c>
      <c r="EX117" s="18">
        <f t="shared" ref="EX117" ca="1" si="3585">IF(AND(EX111&lt;&gt;EX$7,EX111&lt;&gt;0,SUM(EX105,EX111)&lt;&gt;EX$7),EX$7-EX111,IF(AND(SUM(EX115:EX116,EX$7)&lt;0,EX112=0),-SUM(EX115:EX116),IF(EW112=0,EX$7,0)))</f>
        <v>0</v>
      </c>
      <c r="EY117" s="18">
        <f t="shared" ref="EY117" ca="1" si="3586">IF(AND(EY111&lt;&gt;EY$7,EY111&lt;&gt;0,SUM(EY105,EY111)&lt;&gt;EY$7),EY$7-EY111,IF(AND(SUM(EY115:EY116,EY$7)&lt;0,EY112=0),-SUM(EY115:EY116),IF(EX112=0,EY$7,0)))</f>
        <v>0</v>
      </c>
      <c r="EZ117" s="18">
        <f t="shared" ref="EZ117" ca="1" si="3587">IF(AND(EZ111&lt;&gt;EZ$7,EZ111&lt;&gt;0,SUM(EZ105,EZ111)&lt;&gt;EZ$7),EZ$7-EZ111,IF(AND(SUM(EZ115:EZ116,EZ$7)&lt;0,EZ112=0),-SUM(EZ115:EZ116),IF(EY112=0,EZ$7,0)))</f>
        <v>0</v>
      </c>
      <c r="FA117" s="18">
        <f t="shared" ref="FA117" ca="1" si="3588">IF(AND(FA111&lt;&gt;FA$7,FA111&lt;&gt;0,SUM(FA105,FA111)&lt;&gt;FA$7),FA$7-FA111,IF(AND(SUM(FA115:FA116,FA$7)&lt;0,FA112=0),-SUM(FA115:FA116),IF(EZ112=0,FA$7,0)))</f>
        <v>0</v>
      </c>
      <c r="FB117" s="18">
        <f t="shared" ref="FB117" ca="1" si="3589">IF(AND(FB111&lt;&gt;FB$7,FB111&lt;&gt;0,SUM(FB105,FB111)&lt;&gt;FB$7),FB$7-FB111,IF(AND(SUM(FB115:FB116,FB$7)&lt;0,FB112=0),-SUM(FB115:FB116),IF(FA112=0,FB$7,0)))</f>
        <v>0</v>
      </c>
      <c r="FC117" s="18">
        <f t="shared" ref="FC117" ca="1" si="3590">IF(AND(FC111&lt;&gt;FC$7,FC111&lt;&gt;0,SUM(FC105,FC111)&lt;&gt;FC$7),FC$7-FC111,IF(AND(SUM(FC115:FC116,FC$7)&lt;0,FC112=0),-SUM(FC115:FC116),IF(FB112=0,FC$7,0)))</f>
        <v>0</v>
      </c>
      <c r="FD117" s="18">
        <f t="shared" ref="FD117" ca="1" si="3591">IF(AND(FD111&lt;&gt;FD$7,FD111&lt;&gt;0,SUM(FD105,FD111)&lt;&gt;FD$7),FD$7-FD111,IF(AND(SUM(FD115:FD116,FD$7)&lt;0,FD112=0),-SUM(FD115:FD116),IF(FC112=0,FD$7,0)))</f>
        <v>0</v>
      </c>
      <c r="FE117" s="18">
        <f t="shared" ref="FE117" ca="1" si="3592">IF(AND(FE111&lt;&gt;FE$7,FE111&lt;&gt;0,SUM(FE105,FE111)&lt;&gt;FE$7),FE$7-FE111,IF(AND(SUM(FE115:FE116,FE$7)&lt;0,FE112=0),-SUM(FE115:FE116),IF(FD112=0,FE$7,0)))</f>
        <v>0</v>
      </c>
      <c r="FF117" s="18">
        <f t="shared" ref="FF117" ca="1" si="3593">IF(AND(FF111&lt;&gt;FF$7,FF111&lt;&gt;0,SUM(FF105,FF111)&lt;&gt;FF$7),FF$7-FF111,IF(AND(SUM(FF115:FF116,FF$7)&lt;0,FF112=0),-SUM(FF115:FF116),IF(FE112=0,FF$7,0)))</f>
        <v>0</v>
      </c>
      <c r="FG117" s="18">
        <f t="shared" ref="FG117" ca="1" si="3594">IF(AND(FG111&lt;&gt;FG$7,FG111&lt;&gt;0,SUM(FG105,FG111)&lt;&gt;FG$7),FG$7-FG111,IF(AND(SUM(FG115:FG116,FG$7)&lt;0,FG112=0),-SUM(FG115:FG116),IF(FF112=0,FG$7,0)))</f>
        <v>0</v>
      </c>
      <c r="FH117" s="18">
        <f t="shared" ref="FH117" ca="1" si="3595">IF(AND(FH111&lt;&gt;FH$7,FH111&lt;&gt;0,SUM(FH105,FH111)&lt;&gt;FH$7),FH$7-FH111,IF(AND(SUM(FH115:FH116,FH$7)&lt;0,FH112=0),-SUM(FH115:FH116),IF(FG112=0,FH$7,0)))</f>
        <v>0</v>
      </c>
      <c r="FI117" s="18">
        <f t="shared" ref="FI117" ca="1" si="3596">IF(AND(FI111&lt;&gt;FI$7,FI111&lt;&gt;0,SUM(FI105,FI111)&lt;&gt;FI$7),FI$7-FI111,IF(AND(SUM(FI115:FI116,FI$7)&lt;0,FI112=0),-SUM(FI115:FI116),IF(FH112=0,FI$7,0)))</f>
        <v>0</v>
      </c>
      <c r="FJ117" s="18">
        <f t="shared" ref="FJ117" ca="1" si="3597">IF(AND(FJ111&lt;&gt;FJ$7,FJ111&lt;&gt;0,SUM(FJ105,FJ111)&lt;&gt;FJ$7),FJ$7-FJ111,IF(AND(SUM(FJ115:FJ116,FJ$7)&lt;0,FJ112=0),-SUM(FJ115:FJ116),IF(FI112=0,FJ$7,0)))</f>
        <v>0</v>
      </c>
      <c r="FK117" s="18">
        <f t="shared" ref="FK117" ca="1" si="3598">IF(AND(FK111&lt;&gt;FK$7,FK111&lt;&gt;0,SUM(FK105,FK111)&lt;&gt;FK$7),FK$7-FK111,IF(AND(SUM(FK115:FK116,FK$7)&lt;0,FK112=0),-SUM(FK115:FK116),IF(FJ112=0,FK$7,0)))</f>
        <v>0</v>
      </c>
      <c r="FL117" s="18">
        <f t="shared" ref="FL117" ca="1" si="3599">IF(AND(FL111&lt;&gt;FL$7,FL111&lt;&gt;0,SUM(FL105,FL111)&lt;&gt;FL$7),FL$7-FL111,IF(AND(SUM(FL115:FL116,FL$7)&lt;0,FL112=0),-SUM(FL115:FL116),IF(FK112=0,FL$7,0)))</f>
        <v>0</v>
      </c>
      <c r="FM117" s="18">
        <f t="shared" ref="FM117" ca="1" si="3600">IF(AND(FM111&lt;&gt;FM$7,FM111&lt;&gt;0,SUM(FM105,FM111)&lt;&gt;FM$7),FM$7-FM111,IF(AND(SUM(FM115:FM116,FM$7)&lt;0,FM112=0),-SUM(FM115:FM116),IF(FL112=0,FM$7,0)))</f>
        <v>0</v>
      </c>
      <c r="FN117" s="18">
        <f t="shared" ref="FN117" ca="1" si="3601">IF(AND(FN111&lt;&gt;FN$7,FN111&lt;&gt;0,SUM(FN105,FN111)&lt;&gt;FN$7),FN$7-FN111,IF(AND(SUM(FN115:FN116,FN$7)&lt;0,FN112=0),-SUM(FN115:FN116),IF(FM112=0,FN$7,0)))</f>
        <v>0</v>
      </c>
      <c r="FO117" s="18">
        <f t="shared" ref="FO117" ca="1" si="3602">IF(AND(FO111&lt;&gt;FO$7,FO111&lt;&gt;0,SUM(FO105,FO111)&lt;&gt;FO$7),FO$7-FO111,IF(AND(SUM(FO115:FO116,FO$7)&lt;0,FO112=0),-SUM(FO115:FO116),IF(FN112=0,FO$7,0)))</f>
        <v>0</v>
      </c>
      <c r="FP117" s="18">
        <f t="shared" ref="FP117" ca="1" si="3603">IF(AND(FP111&lt;&gt;FP$7,FP111&lt;&gt;0,SUM(FP105,FP111)&lt;&gt;FP$7),FP$7-FP111,IF(AND(SUM(FP115:FP116,FP$7)&lt;0,FP112=0),-SUM(FP115:FP116),IF(FO112=0,FP$7,0)))</f>
        <v>0</v>
      </c>
      <c r="FQ117" s="18">
        <f t="shared" ref="FQ117" ca="1" si="3604">IF(AND(FQ111&lt;&gt;FQ$7,FQ111&lt;&gt;0,SUM(FQ105,FQ111)&lt;&gt;FQ$7),FQ$7-FQ111,IF(AND(SUM(FQ115:FQ116,FQ$7)&lt;0,FQ112=0),-SUM(FQ115:FQ116),IF(FP112=0,FQ$7,0)))</f>
        <v>0</v>
      </c>
      <c r="FR117" s="18">
        <f t="shared" ref="FR117" ca="1" si="3605">IF(AND(FR111&lt;&gt;FR$7,FR111&lt;&gt;0,SUM(FR105,FR111)&lt;&gt;FR$7),FR$7-FR111,IF(AND(SUM(FR115:FR116,FR$7)&lt;0,FR112=0),-SUM(FR115:FR116),IF(FQ112=0,FR$7,0)))</f>
        <v>0</v>
      </c>
      <c r="FS117" s="18">
        <f t="shared" ref="FS117" ca="1" si="3606">IF(AND(FS111&lt;&gt;FS$7,FS111&lt;&gt;0,SUM(FS105,FS111)&lt;&gt;FS$7),FS$7-FS111,IF(AND(SUM(FS115:FS116,FS$7)&lt;0,FS112=0),-SUM(FS115:FS116),IF(FR112=0,FS$7,0)))</f>
        <v>0</v>
      </c>
      <c r="FT117" s="18">
        <f t="shared" ref="FT117" ca="1" si="3607">IF(AND(FT111&lt;&gt;FT$7,FT111&lt;&gt;0,SUM(FT105,FT111)&lt;&gt;FT$7),FT$7-FT111,IF(AND(SUM(FT115:FT116,FT$7)&lt;0,FT112=0),-SUM(FT115:FT116),IF(FS112=0,FT$7,0)))</f>
        <v>0</v>
      </c>
      <c r="FU117" s="18">
        <f t="shared" ref="FU117" ca="1" si="3608">IF(AND(FU111&lt;&gt;FU$7,FU111&lt;&gt;0,SUM(FU105,FU111)&lt;&gt;FU$7),FU$7-FU111,IF(AND(SUM(FU115:FU116,FU$7)&lt;0,FU112=0),-SUM(FU115:FU116),IF(FT112=0,FU$7,0)))</f>
        <v>0</v>
      </c>
      <c r="FV117" s="18">
        <f t="shared" ref="FV117" ca="1" si="3609">IF(AND(FV111&lt;&gt;FV$7,FV111&lt;&gt;0,SUM(FV105,FV111)&lt;&gt;FV$7),FV$7-FV111,IF(AND(SUM(FV115:FV116,FV$7)&lt;0,FV112=0),-SUM(FV115:FV116),IF(FU112=0,FV$7,0)))</f>
        <v>0</v>
      </c>
      <c r="FW117" s="18">
        <f t="shared" ref="FW117" ca="1" si="3610">IF(AND(FW111&lt;&gt;FW$7,FW111&lt;&gt;0,SUM(FW105,FW111)&lt;&gt;FW$7),FW$7-FW111,IF(AND(SUM(FW115:FW116,FW$7)&lt;0,FW112=0),-SUM(FW115:FW116),IF(FV112=0,FW$7,0)))</f>
        <v>0</v>
      </c>
      <c r="FX117" s="18">
        <f t="shared" ref="FX117" ca="1" si="3611">IF(AND(FX111&lt;&gt;FX$7,FX111&lt;&gt;0,SUM(FX105,FX111)&lt;&gt;FX$7),FX$7-FX111,IF(AND(SUM(FX115:FX116,FX$7)&lt;0,FX112=0),-SUM(FX115:FX116),IF(FW112=0,FX$7,0)))</f>
        <v>0</v>
      </c>
      <c r="FY117" s="18">
        <f t="shared" ref="FY117" ca="1" si="3612">IF(AND(FY111&lt;&gt;FY$7,FY111&lt;&gt;0,SUM(FY105,FY111)&lt;&gt;FY$7),FY$7-FY111,IF(AND(SUM(FY115:FY116,FY$7)&lt;0,FY112=0),-SUM(FY115:FY116),IF(FX112=0,FY$7,0)))</f>
        <v>0</v>
      </c>
      <c r="FZ117" s="18">
        <f t="shared" ref="FZ117" ca="1" si="3613">IF(AND(FZ111&lt;&gt;FZ$7,FZ111&lt;&gt;0,SUM(FZ105,FZ111)&lt;&gt;FZ$7),FZ$7-FZ111,IF(AND(SUM(FZ115:FZ116,FZ$7)&lt;0,FZ112=0),-SUM(FZ115:FZ116),IF(FY112=0,FZ$7,0)))</f>
        <v>0</v>
      </c>
      <c r="GA117" s="18">
        <f t="shared" ref="GA117" ca="1" si="3614">IF(AND(GA111&lt;&gt;GA$7,GA111&lt;&gt;0,SUM(GA105,GA111)&lt;&gt;GA$7),GA$7-GA111,IF(AND(SUM(GA115:GA116,GA$7)&lt;0,GA112=0),-SUM(GA115:GA116),IF(FZ112=0,GA$7,0)))</f>
        <v>0</v>
      </c>
      <c r="GB117" s="18">
        <f t="shared" ref="GB117" ca="1" si="3615">IF(AND(GB111&lt;&gt;GB$7,GB111&lt;&gt;0,SUM(GB105,GB111)&lt;&gt;GB$7),GB$7-GB111,IF(AND(SUM(GB115:GB116,GB$7)&lt;0,GB112=0),-SUM(GB115:GB116),IF(GA112=0,GB$7,0)))</f>
        <v>0</v>
      </c>
      <c r="GC117" s="18">
        <f t="shared" ref="GC117" ca="1" si="3616">IF(AND(GC111&lt;&gt;GC$7,GC111&lt;&gt;0,SUM(GC105,GC111)&lt;&gt;GC$7),GC$7-GC111,IF(AND(SUM(GC115:GC116,GC$7)&lt;0,GC112=0),-SUM(GC115:GC116),IF(GB112=0,GC$7,0)))</f>
        <v>0</v>
      </c>
      <c r="GD117" s="18">
        <f t="shared" ref="GD117" ca="1" si="3617">IF(AND(GD111&lt;&gt;GD$7,GD111&lt;&gt;0,SUM(GD105,GD111)&lt;&gt;GD$7),GD$7-GD111,IF(AND(SUM(GD115:GD116,GD$7)&lt;0,GD112=0),-SUM(GD115:GD116),IF(GC112=0,GD$7,0)))</f>
        <v>0</v>
      </c>
      <c r="GE117" s="18">
        <f t="shared" ref="GE117" ca="1" si="3618">IF(AND(GE111&lt;&gt;GE$7,GE111&lt;&gt;0,SUM(GE105,GE111)&lt;&gt;GE$7),GE$7-GE111,IF(AND(SUM(GE115:GE116,GE$7)&lt;0,GE112=0),-SUM(GE115:GE116),IF(GD112=0,GE$7,0)))</f>
        <v>0</v>
      </c>
      <c r="GF117" s="18">
        <f t="shared" ref="GF117" ca="1" si="3619">IF(AND(GF111&lt;&gt;GF$7,GF111&lt;&gt;0,SUM(GF105,GF111)&lt;&gt;GF$7),GF$7-GF111,IF(AND(SUM(GF115:GF116,GF$7)&lt;0,GF112=0),-SUM(GF115:GF116),IF(GE112=0,GF$7,0)))</f>
        <v>0</v>
      </c>
      <c r="GG117" s="18">
        <f t="shared" ref="GG117" ca="1" si="3620">IF(AND(GG111&lt;&gt;GG$7,GG111&lt;&gt;0,SUM(GG105,GG111)&lt;&gt;GG$7),GG$7-GG111,IF(AND(SUM(GG115:GG116,GG$7)&lt;0,GG112=0),-SUM(GG115:GG116),IF(GF112=0,GG$7,0)))</f>
        <v>0</v>
      </c>
      <c r="GH117" s="18">
        <f t="shared" ref="GH117" ca="1" si="3621">IF(AND(GH111&lt;&gt;GH$7,GH111&lt;&gt;0,SUM(GH105,GH111)&lt;&gt;GH$7),GH$7-GH111,IF(AND(SUM(GH115:GH116,GH$7)&lt;0,GH112=0),-SUM(GH115:GH116),IF(GG112=0,GH$7,0)))</f>
        <v>0</v>
      </c>
      <c r="GI117" s="18">
        <f t="shared" ref="GI117" ca="1" si="3622">IF(AND(GI111&lt;&gt;GI$7,GI111&lt;&gt;0,SUM(GI105,GI111)&lt;&gt;GI$7),GI$7-GI111,IF(AND(SUM(GI115:GI116,GI$7)&lt;0,GI112=0),-SUM(GI115:GI116),IF(GH112=0,GI$7,0)))</f>
        <v>0</v>
      </c>
      <c r="GJ117" s="18">
        <f t="shared" ref="GJ117" ca="1" si="3623">IF(AND(GJ111&lt;&gt;GJ$7,GJ111&lt;&gt;0,SUM(GJ105,GJ111)&lt;&gt;GJ$7),GJ$7-GJ111,IF(AND(SUM(GJ115:GJ116,GJ$7)&lt;0,GJ112=0),-SUM(GJ115:GJ116),IF(GI112=0,GJ$7,0)))</f>
        <v>0</v>
      </c>
      <c r="GK117" s="18">
        <f t="shared" ref="GK117" ca="1" si="3624">IF(AND(GK111&lt;&gt;GK$7,GK111&lt;&gt;0,SUM(GK105,GK111)&lt;&gt;GK$7),GK$7-GK111,IF(AND(SUM(GK115:GK116,GK$7)&lt;0,GK112=0),-SUM(GK115:GK116),IF(GJ112=0,GK$7,0)))</f>
        <v>0</v>
      </c>
      <c r="GL117" s="18">
        <f t="shared" ref="GL117" ca="1" si="3625">IF(AND(GL111&lt;&gt;GL$7,GL111&lt;&gt;0,SUM(GL105,GL111)&lt;&gt;GL$7),GL$7-GL111,IF(AND(SUM(GL115:GL116,GL$7)&lt;0,GL112=0),-SUM(GL115:GL116),IF(GK112=0,GL$7,0)))</f>
        <v>0</v>
      </c>
      <c r="GM117" s="18">
        <f t="shared" ref="GM117" ca="1" si="3626">IF(AND(GM111&lt;&gt;GM$7,GM111&lt;&gt;0,SUM(GM105,GM111)&lt;&gt;GM$7),GM$7-GM111,IF(AND(SUM(GM115:GM116,GM$7)&lt;0,GM112=0),-SUM(GM115:GM116),IF(GL112=0,GM$7,0)))</f>
        <v>0</v>
      </c>
    </row>
    <row r="118" spans="2:195" x14ac:dyDescent="0.25">
      <c r="B118" s="7">
        <f>IFERROR(VLOOKUP($B115,loanData[],4,FALSE),"")</f>
        <v>0</v>
      </c>
      <c r="E118" s="1" t="s">
        <v>12</v>
      </c>
      <c r="F118" s="1" t="s">
        <v>18</v>
      </c>
      <c r="G118" s="11">
        <f ca="1">IF(SUM(G115:G117)&lt;0,0,SUM(G115:G117))</f>
        <v>0</v>
      </c>
      <c r="H118" s="11">
        <f t="shared" ref="H118:BQ118" ca="1" si="3627">IF(SUM(H115:H117)&lt;0,0,SUM(H115:H117))</f>
        <v>0</v>
      </c>
      <c r="I118" s="11">
        <f t="shared" ca="1" si="3627"/>
        <v>0</v>
      </c>
      <c r="J118" s="11">
        <f t="shared" ca="1" si="3627"/>
        <v>0</v>
      </c>
      <c r="K118" s="11">
        <f t="shared" ca="1" si="3627"/>
        <v>0</v>
      </c>
      <c r="L118" s="11">
        <f t="shared" ca="1" si="3627"/>
        <v>0</v>
      </c>
      <c r="M118" s="11">
        <f t="shared" ca="1" si="3627"/>
        <v>0</v>
      </c>
      <c r="N118" s="11">
        <f t="shared" ca="1" si="3627"/>
        <v>0</v>
      </c>
      <c r="O118" s="11">
        <f t="shared" ca="1" si="3627"/>
        <v>0</v>
      </c>
      <c r="P118" s="11">
        <f t="shared" ca="1" si="3627"/>
        <v>0</v>
      </c>
      <c r="Q118" s="11">
        <f t="shared" ca="1" si="3627"/>
        <v>0</v>
      </c>
      <c r="R118" s="11">
        <f t="shared" ca="1" si="3627"/>
        <v>0</v>
      </c>
      <c r="S118" s="11">
        <f t="shared" ca="1" si="3627"/>
        <v>0</v>
      </c>
      <c r="T118" s="11">
        <f t="shared" ca="1" si="3627"/>
        <v>0</v>
      </c>
      <c r="U118" s="11">
        <f t="shared" ca="1" si="3627"/>
        <v>0</v>
      </c>
      <c r="V118" s="11">
        <f t="shared" ca="1" si="3627"/>
        <v>0</v>
      </c>
      <c r="W118" s="11">
        <f t="shared" ca="1" si="3627"/>
        <v>0</v>
      </c>
      <c r="X118" s="11">
        <f t="shared" ca="1" si="3627"/>
        <v>0</v>
      </c>
      <c r="Y118" s="11">
        <f t="shared" ca="1" si="3627"/>
        <v>0</v>
      </c>
      <c r="Z118" s="11">
        <f t="shared" ca="1" si="3627"/>
        <v>0</v>
      </c>
      <c r="AA118" s="11">
        <f t="shared" ca="1" si="3627"/>
        <v>0</v>
      </c>
      <c r="AB118" s="11">
        <f t="shared" ca="1" si="3627"/>
        <v>0</v>
      </c>
      <c r="AC118" s="11">
        <f t="shared" ca="1" si="3627"/>
        <v>0</v>
      </c>
      <c r="AD118" s="11">
        <f t="shared" ca="1" si="3627"/>
        <v>0</v>
      </c>
      <c r="AE118" s="11">
        <f t="shared" ca="1" si="3627"/>
        <v>0</v>
      </c>
      <c r="AF118" s="11">
        <f t="shared" ca="1" si="3627"/>
        <v>0</v>
      </c>
      <c r="AG118" s="11">
        <f t="shared" ca="1" si="3627"/>
        <v>0</v>
      </c>
      <c r="AH118" s="11">
        <f t="shared" ca="1" si="3627"/>
        <v>0</v>
      </c>
      <c r="AI118" s="11">
        <f t="shared" ca="1" si="3627"/>
        <v>0</v>
      </c>
      <c r="AJ118" s="11">
        <f t="shared" ca="1" si="3627"/>
        <v>0</v>
      </c>
      <c r="AK118" s="11">
        <f t="shared" ca="1" si="3627"/>
        <v>0</v>
      </c>
      <c r="AL118" s="11">
        <f t="shared" ca="1" si="3627"/>
        <v>0</v>
      </c>
      <c r="AM118" s="11">
        <f t="shared" ca="1" si="3627"/>
        <v>0</v>
      </c>
      <c r="AN118" s="11">
        <f t="shared" ca="1" si="3627"/>
        <v>0</v>
      </c>
      <c r="AO118" s="11">
        <f t="shared" ca="1" si="3627"/>
        <v>0</v>
      </c>
      <c r="AP118" s="11">
        <f t="shared" ca="1" si="3627"/>
        <v>0</v>
      </c>
      <c r="AQ118" s="11">
        <f t="shared" ca="1" si="3627"/>
        <v>0</v>
      </c>
      <c r="AR118" s="11">
        <f t="shared" ca="1" si="3627"/>
        <v>0</v>
      </c>
      <c r="AS118" s="11">
        <f t="shared" ca="1" si="3627"/>
        <v>0</v>
      </c>
      <c r="AT118" s="11">
        <f t="shared" ca="1" si="3627"/>
        <v>0</v>
      </c>
      <c r="AU118" s="11">
        <f t="shared" ca="1" si="3627"/>
        <v>0</v>
      </c>
      <c r="AV118" s="11">
        <f t="shared" ca="1" si="3627"/>
        <v>0</v>
      </c>
      <c r="AW118" s="11">
        <f t="shared" ca="1" si="3627"/>
        <v>0</v>
      </c>
      <c r="AX118" s="11">
        <f t="shared" ca="1" si="3627"/>
        <v>0</v>
      </c>
      <c r="AY118" s="11">
        <f t="shared" ca="1" si="3627"/>
        <v>0</v>
      </c>
      <c r="AZ118" s="11">
        <f t="shared" ca="1" si="3627"/>
        <v>0</v>
      </c>
      <c r="BA118" s="11">
        <f t="shared" ca="1" si="3627"/>
        <v>0</v>
      </c>
      <c r="BB118" s="11">
        <f t="shared" ca="1" si="3627"/>
        <v>0</v>
      </c>
      <c r="BC118" s="11">
        <f t="shared" ca="1" si="3627"/>
        <v>0</v>
      </c>
      <c r="BD118" s="11">
        <f t="shared" ca="1" si="3627"/>
        <v>0</v>
      </c>
      <c r="BE118" s="11">
        <f t="shared" ca="1" si="3627"/>
        <v>0</v>
      </c>
      <c r="BF118" s="11">
        <f t="shared" ca="1" si="3627"/>
        <v>0</v>
      </c>
      <c r="BG118" s="11">
        <f t="shared" ca="1" si="3627"/>
        <v>0</v>
      </c>
      <c r="BH118" s="11">
        <f t="shared" ca="1" si="3627"/>
        <v>0</v>
      </c>
      <c r="BI118" s="11">
        <f t="shared" ca="1" si="3627"/>
        <v>0</v>
      </c>
      <c r="BJ118" s="11">
        <f t="shared" ca="1" si="3627"/>
        <v>0</v>
      </c>
      <c r="BK118" s="11">
        <f t="shared" ca="1" si="3627"/>
        <v>0</v>
      </c>
      <c r="BL118" s="11">
        <f t="shared" ca="1" si="3627"/>
        <v>0</v>
      </c>
      <c r="BM118" s="11">
        <f t="shared" ca="1" si="3627"/>
        <v>0</v>
      </c>
      <c r="BN118" s="11">
        <f t="shared" ca="1" si="3627"/>
        <v>0</v>
      </c>
      <c r="BO118" s="11">
        <f t="shared" ca="1" si="3627"/>
        <v>0</v>
      </c>
      <c r="BP118" s="11">
        <f t="shared" ca="1" si="3627"/>
        <v>0</v>
      </c>
      <c r="BQ118" s="11">
        <f t="shared" ca="1" si="3627"/>
        <v>0</v>
      </c>
      <c r="BR118" s="11">
        <f t="shared" ref="BR118" ca="1" si="3628">IF(SUM(BR115:BR117)&lt;0,0,SUM(BR115:BR117))</f>
        <v>0</v>
      </c>
      <c r="BS118" s="11">
        <f t="shared" ref="BS118" ca="1" si="3629">IF(SUM(BS115:BS117)&lt;0,0,SUM(BS115:BS117))</f>
        <v>0</v>
      </c>
      <c r="BT118" s="11">
        <f t="shared" ref="BT118" ca="1" si="3630">IF(SUM(BT115:BT117)&lt;0,0,SUM(BT115:BT117))</f>
        <v>0</v>
      </c>
      <c r="BU118" s="11">
        <f t="shared" ref="BU118" ca="1" si="3631">IF(SUM(BU115:BU117)&lt;0,0,SUM(BU115:BU117))</f>
        <v>0</v>
      </c>
      <c r="BV118" s="11">
        <f t="shared" ref="BV118" ca="1" si="3632">IF(SUM(BV115:BV117)&lt;0,0,SUM(BV115:BV117))</f>
        <v>0</v>
      </c>
      <c r="BW118" s="11">
        <f t="shared" ref="BW118" ca="1" si="3633">IF(SUM(BW115:BW117)&lt;0,0,SUM(BW115:BW117))</f>
        <v>0</v>
      </c>
      <c r="BX118" s="11">
        <f t="shared" ref="BX118" ca="1" si="3634">IF(SUM(BX115:BX117)&lt;0,0,SUM(BX115:BX117))</f>
        <v>0</v>
      </c>
      <c r="BY118" s="11">
        <f t="shared" ref="BY118" ca="1" si="3635">IF(SUM(BY115:BY117)&lt;0,0,SUM(BY115:BY117))</f>
        <v>0</v>
      </c>
      <c r="BZ118" s="11">
        <f t="shared" ref="BZ118" ca="1" si="3636">IF(SUM(BZ115:BZ117)&lt;0,0,SUM(BZ115:BZ117))</f>
        <v>0</v>
      </c>
      <c r="CA118" s="11">
        <f t="shared" ref="CA118" ca="1" si="3637">IF(SUM(CA115:CA117)&lt;0,0,SUM(CA115:CA117))</f>
        <v>0</v>
      </c>
      <c r="CB118" s="11">
        <f t="shared" ref="CB118" ca="1" si="3638">IF(SUM(CB115:CB117)&lt;0,0,SUM(CB115:CB117))</f>
        <v>0</v>
      </c>
      <c r="CC118" s="11">
        <f t="shared" ref="CC118" ca="1" si="3639">IF(SUM(CC115:CC117)&lt;0,0,SUM(CC115:CC117))</f>
        <v>0</v>
      </c>
      <c r="CD118" s="11">
        <f t="shared" ref="CD118" ca="1" si="3640">IF(SUM(CD115:CD117)&lt;0,0,SUM(CD115:CD117))</f>
        <v>0</v>
      </c>
      <c r="CE118" s="11">
        <f t="shared" ref="CE118" ca="1" si="3641">IF(SUM(CE115:CE117)&lt;0,0,SUM(CE115:CE117))</f>
        <v>0</v>
      </c>
      <c r="CF118" s="11">
        <f t="shared" ref="CF118" ca="1" si="3642">IF(SUM(CF115:CF117)&lt;0,0,SUM(CF115:CF117))</f>
        <v>0</v>
      </c>
      <c r="CG118" s="11">
        <f t="shared" ref="CG118" ca="1" si="3643">IF(SUM(CG115:CG117)&lt;0,0,SUM(CG115:CG117))</f>
        <v>0</v>
      </c>
      <c r="CH118" s="11">
        <f t="shared" ref="CH118" ca="1" si="3644">IF(SUM(CH115:CH117)&lt;0,0,SUM(CH115:CH117))</f>
        <v>0</v>
      </c>
      <c r="CI118" s="11">
        <f t="shared" ref="CI118" ca="1" si="3645">IF(SUM(CI115:CI117)&lt;0,0,SUM(CI115:CI117))</f>
        <v>0</v>
      </c>
      <c r="CJ118" s="11">
        <f t="shared" ref="CJ118" ca="1" si="3646">IF(SUM(CJ115:CJ117)&lt;0,0,SUM(CJ115:CJ117))</f>
        <v>0</v>
      </c>
      <c r="CK118" s="11">
        <f t="shared" ref="CK118" ca="1" si="3647">IF(SUM(CK115:CK117)&lt;0,0,SUM(CK115:CK117))</f>
        <v>0</v>
      </c>
      <c r="CL118" s="11">
        <f t="shared" ref="CL118" ca="1" si="3648">IF(SUM(CL115:CL117)&lt;0,0,SUM(CL115:CL117))</f>
        <v>0</v>
      </c>
      <c r="CM118" s="11">
        <f t="shared" ref="CM118" ca="1" si="3649">IF(SUM(CM115:CM117)&lt;0,0,SUM(CM115:CM117))</f>
        <v>0</v>
      </c>
      <c r="CN118" s="11">
        <f t="shared" ref="CN118" ca="1" si="3650">IF(SUM(CN115:CN117)&lt;0,0,SUM(CN115:CN117))</f>
        <v>0</v>
      </c>
      <c r="CO118" s="11">
        <f t="shared" ref="CO118" ca="1" si="3651">IF(SUM(CO115:CO117)&lt;0,0,SUM(CO115:CO117))</f>
        <v>0</v>
      </c>
      <c r="CP118" s="11">
        <f t="shared" ref="CP118" ca="1" si="3652">IF(SUM(CP115:CP117)&lt;0,0,SUM(CP115:CP117))</f>
        <v>0</v>
      </c>
      <c r="CQ118" s="11">
        <f t="shared" ref="CQ118" ca="1" si="3653">IF(SUM(CQ115:CQ117)&lt;0,0,SUM(CQ115:CQ117))</f>
        <v>0</v>
      </c>
      <c r="CR118" s="11">
        <f t="shared" ref="CR118" ca="1" si="3654">IF(SUM(CR115:CR117)&lt;0,0,SUM(CR115:CR117))</f>
        <v>0</v>
      </c>
      <c r="CS118" s="11">
        <f t="shared" ref="CS118" ca="1" si="3655">IF(SUM(CS115:CS117)&lt;0,0,SUM(CS115:CS117))</f>
        <v>0</v>
      </c>
      <c r="CT118" s="11">
        <f t="shared" ref="CT118" ca="1" si="3656">IF(SUM(CT115:CT117)&lt;0,0,SUM(CT115:CT117))</f>
        <v>0</v>
      </c>
      <c r="CU118" s="11">
        <f t="shared" ref="CU118" ca="1" si="3657">IF(SUM(CU115:CU117)&lt;0,0,SUM(CU115:CU117))</f>
        <v>0</v>
      </c>
      <c r="CV118" s="11">
        <f t="shared" ref="CV118" ca="1" si="3658">IF(SUM(CV115:CV117)&lt;0,0,SUM(CV115:CV117))</f>
        <v>0</v>
      </c>
      <c r="CW118" s="11">
        <f t="shared" ref="CW118" ca="1" si="3659">IF(SUM(CW115:CW117)&lt;0,0,SUM(CW115:CW117))</f>
        <v>0</v>
      </c>
      <c r="CX118" s="11">
        <f t="shared" ref="CX118" ca="1" si="3660">IF(SUM(CX115:CX117)&lt;0,0,SUM(CX115:CX117))</f>
        <v>0</v>
      </c>
      <c r="CY118" s="11">
        <f t="shared" ref="CY118" ca="1" si="3661">IF(SUM(CY115:CY117)&lt;0,0,SUM(CY115:CY117))</f>
        <v>0</v>
      </c>
      <c r="CZ118" s="11">
        <f t="shared" ref="CZ118" ca="1" si="3662">IF(SUM(CZ115:CZ117)&lt;0,0,SUM(CZ115:CZ117))</f>
        <v>0</v>
      </c>
      <c r="DA118" s="11">
        <f t="shared" ref="DA118" ca="1" si="3663">IF(SUM(DA115:DA117)&lt;0,0,SUM(DA115:DA117))</f>
        <v>0</v>
      </c>
      <c r="DB118" s="11">
        <f t="shared" ref="DB118" ca="1" si="3664">IF(SUM(DB115:DB117)&lt;0,0,SUM(DB115:DB117))</f>
        <v>0</v>
      </c>
      <c r="DC118" s="11">
        <f t="shared" ref="DC118" ca="1" si="3665">IF(SUM(DC115:DC117)&lt;0,0,SUM(DC115:DC117))</f>
        <v>0</v>
      </c>
      <c r="DD118" s="11">
        <f t="shared" ref="DD118" ca="1" si="3666">IF(SUM(DD115:DD117)&lt;0,0,SUM(DD115:DD117))</f>
        <v>0</v>
      </c>
      <c r="DE118" s="11">
        <f t="shared" ref="DE118" ca="1" si="3667">IF(SUM(DE115:DE117)&lt;0,0,SUM(DE115:DE117))</f>
        <v>0</v>
      </c>
      <c r="DF118" s="11">
        <f t="shared" ref="DF118" ca="1" si="3668">IF(SUM(DF115:DF117)&lt;0,0,SUM(DF115:DF117))</f>
        <v>0</v>
      </c>
      <c r="DG118" s="11">
        <f t="shared" ref="DG118" ca="1" si="3669">IF(SUM(DG115:DG117)&lt;0,0,SUM(DG115:DG117))</f>
        <v>0</v>
      </c>
      <c r="DH118" s="11">
        <f t="shared" ref="DH118" ca="1" si="3670">IF(SUM(DH115:DH117)&lt;0,0,SUM(DH115:DH117))</f>
        <v>0</v>
      </c>
      <c r="DI118" s="11">
        <f t="shared" ref="DI118" ca="1" si="3671">IF(SUM(DI115:DI117)&lt;0,0,SUM(DI115:DI117))</f>
        <v>0</v>
      </c>
      <c r="DJ118" s="11">
        <f t="shared" ref="DJ118" ca="1" si="3672">IF(SUM(DJ115:DJ117)&lt;0,0,SUM(DJ115:DJ117))</f>
        <v>0</v>
      </c>
      <c r="DK118" s="11">
        <f t="shared" ref="DK118" ca="1" si="3673">IF(SUM(DK115:DK117)&lt;0,0,SUM(DK115:DK117))</f>
        <v>0</v>
      </c>
      <c r="DL118" s="11">
        <f t="shared" ref="DL118" ca="1" si="3674">IF(SUM(DL115:DL117)&lt;0,0,SUM(DL115:DL117))</f>
        <v>0</v>
      </c>
      <c r="DM118" s="11">
        <f t="shared" ref="DM118" ca="1" si="3675">IF(SUM(DM115:DM117)&lt;0,0,SUM(DM115:DM117))</f>
        <v>0</v>
      </c>
      <c r="DN118" s="11">
        <f t="shared" ref="DN118" ca="1" si="3676">IF(SUM(DN115:DN117)&lt;0,0,SUM(DN115:DN117))</f>
        <v>0</v>
      </c>
      <c r="DO118" s="11">
        <f t="shared" ref="DO118" ca="1" si="3677">IF(SUM(DO115:DO117)&lt;0,0,SUM(DO115:DO117))</f>
        <v>0</v>
      </c>
      <c r="DP118" s="11">
        <f t="shared" ref="DP118" ca="1" si="3678">IF(SUM(DP115:DP117)&lt;0,0,SUM(DP115:DP117))</f>
        <v>0</v>
      </c>
      <c r="DQ118" s="11">
        <f t="shared" ref="DQ118" ca="1" si="3679">IF(SUM(DQ115:DQ117)&lt;0,0,SUM(DQ115:DQ117))</f>
        <v>0</v>
      </c>
      <c r="DR118" s="11">
        <f t="shared" ref="DR118" ca="1" si="3680">IF(SUM(DR115:DR117)&lt;0,0,SUM(DR115:DR117))</f>
        <v>0</v>
      </c>
      <c r="DS118" s="11">
        <f t="shared" ref="DS118" ca="1" si="3681">IF(SUM(DS115:DS117)&lt;0,0,SUM(DS115:DS117))</f>
        <v>0</v>
      </c>
      <c r="DT118" s="11">
        <f t="shared" ref="DT118" ca="1" si="3682">IF(SUM(DT115:DT117)&lt;0,0,SUM(DT115:DT117))</f>
        <v>0</v>
      </c>
      <c r="DU118" s="11">
        <f t="shared" ref="DU118" ca="1" si="3683">IF(SUM(DU115:DU117)&lt;0,0,SUM(DU115:DU117))</f>
        <v>0</v>
      </c>
      <c r="DV118" s="11">
        <f t="shared" ref="DV118" ca="1" si="3684">IF(SUM(DV115:DV117)&lt;0,0,SUM(DV115:DV117))</f>
        <v>0</v>
      </c>
      <c r="DW118" s="11">
        <f t="shared" ref="DW118" ca="1" si="3685">IF(SUM(DW115:DW117)&lt;0,0,SUM(DW115:DW117))</f>
        <v>0</v>
      </c>
      <c r="DX118" s="11">
        <f t="shared" ref="DX118" ca="1" si="3686">IF(SUM(DX115:DX117)&lt;0,0,SUM(DX115:DX117))</f>
        <v>0</v>
      </c>
      <c r="DY118" s="11">
        <f t="shared" ref="DY118" ca="1" si="3687">IF(SUM(DY115:DY117)&lt;0,0,SUM(DY115:DY117))</f>
        <v>0</v>
      </c>
      <c r="DZ118" s="11">
        <f t="shared" ref="DZ118" ca="1" si="3688">IF(SUM(DZ115:DZ117)&lt;0,0,SUM(DZ115:DZ117))</f>
        <v>0</v>
      </c>
      <c r="EA118" s="11">
        <f t="shared" ref="EA118" ca="1" si="3689">IF(SUM(EA115:EA117)&lt;0,0,SUM(EA115:EA117))</f>
        <v>0</v>
      </c>
      <c r="EB118" s="11">
        <f t="shared" ref="EB118" ca="1" si="3690">IF(SUM(EB115:EB117)&lt;0,0,SUM(EB115:EB117))</f>
        <v>0</v>
      </c>
      <c r="EC118" s="11">
        <f t="shared" ref="EC118" ca="1" si="3691">IF(SUM(EC115:EC117)&lt;0,0,SUM(EC115:EC117))</f>
        <v>0</v>
      </c>
      <c r="ED118" s="11">
        <f t="shared" ref="ED118" ca="1" si="3692">IF(SUM(ED115:ED117)&lt;0,0,SUM(ED115:ED117))</f>
        <v>0</v>
      </c>
      <c r="EE118" s="11">
        <f t="shared" ref="EE118" ca="1" si="3693">IF(SUM(EE115:EE117)&lt;0,0,SUM(EE115:EE117))</f>
        <v>0</v>
      </c>
      <c r="EF118" s="11">
        <f t="shared" ref="EF118" ca="1" si="3694">IF(SUM(EF115:EF117)&lt;0,0,SUM(EF115:EF117))</f>
        <v>0</v>
      </c>
      <c r="EG118" s="11">
        <f t="shared" ref="EG118" ca="1" si="3695">IF(SUM(EG115:EG117)&lt;0,0,SUM(EG115:EG117))</f>
        <v>0</v>
      </c>
      <c r="EH118" s="11">
        <f t="shared" ref="EH118" ca="1" si="3696">IF(SUM(EH115:EH117)&lt;0,0,SUM(EH115:EH117))</f>
        <v>0</v>
      </c>
      <c r="EI118" s="11">
        <f t="shared" ref="EI118" ca="1" si="3697">IF(SUM(EI115:EI117)&lt;0,0,SUM(EI115:EI117))</f>
        <v>0</v>
      </c>
      <c r="EJ118" s="11">
        <f t="shared" ref="EJ118" ca="1" si="3698">IF(SUM(EJ115:EJ117)&lt;0,0,SUM(EJ115:EJ117))</f>
        <v>0</v>
      </c>
      <c r="EK118" s="11">
        <f t="shared" ref="EK118" ca="1" si="3699">IF(SUM(EK115:EK117)&lt;0,0,SUM(EK115:EK117))</f>
        <v>0</v>
      </c>
      <c r="EL118" s="11">
        <f t="shared" ref="EL118" ca="1" si="3700">IF(SUM(EL115:EL117)&lt;0,0,SUM(EL115:EL117))</f>
        <v>0</v>
      </c>
      <c r="EM118" s="11">
        <f t="shared" ref="EM118" ca="1" si="3701">IF(SUM(EM115:EM117)&lt;0,0,SUM(EM115:EM117))</f>
        <v>0</v>
      </c>
      <c r="EN118" s="11">
        <f t="shared" ref="EN118" ca="1" si="3702">IF(SUM(EN115:EN117)&lt;0,0,SUM(EN115:EN117))</f>
        <v>0</v>
      </c>
      <c r="EO118" s="11">
        <f t="shared" ref="EO118" ca="1" si="3703">IF(SUM(EO115:EO117)&lt;0,0,SUM(EO115:EO117))</f>
        <v>0</v>
      </c>
      <c r="EP118" s="11">
        <f t="shared" ref="EP118" ca="1" si="3704">IF(SUM(EP115:EP117)&lt;0,0,SUM(EP115:EP117))</f>
        <v>0</v>
      </c>
      <c r="EQ118" s="11">
        <f t="shared" ref="EQ118" ca="1" si="3705">IF(SUM(EQ115:EQ117)&lt;0,0,SUM(EQ115:EQ117))</f>
        <v>0</v>
      </c>
      <c r="ER118" s="11">
        <f t="shared" ref="ER118" ca="1" si="3706">IF(SUM(ER115:ER117)&lt;0,0,SUM(ER115:ER117))</f>
        <v>0</v>
      </c>
      <c r="ES118" s="11">
        <f t="shared" ref="ES118" ca="1" si="3707">IF(SUM(ES115:ES117)&lt;0,0,SUM(ES115:ES117))</f>
        <v>0</v>
      </c>
      <c r="ET118" s="11">
        <f t="shared" ref="ET118" ca="1" si="3708">IF(SUM(ET115:ET117)&lt;0,0,SUM(ET115:ET117))</f>
        <v>0</v>
      </c>
      <c r="EU118" s="11">
        <f t="shared" ref="EU118" ca="1" si="3709">IF(SUM(EU115:EU117)&lt;0,0,SUM(EU115:EU117))</f>
        <v>0</v>
      </c>
      <c r="EV118" s="11">
        <f t="shared" ref="EV118" ca="1" si="3710">IF(SUM(EV115:EV117)&lt;0,0,SUM(EV115:EV117))</f>
        <v>0</v>
      </c>
      <c r="EW118" s="11">
        <f t="shared" ref="EW118" ca="1" si="3711">IF(SUM(EW115:EW117)&lt;0,0,SUM(EW115:EW117))</f>
        <v>0</v>
      </c>
      <c r="EX118" s="11">
        <f t="shared" ref="EX118" ca="1" si="3712">IF(SUM(EX115:EX117)&lt;0,0,SUM(EX115:EX117))</f>
        <v>0</v>
      </c>
      <c r="EY118" s="11">
        <f t="shared" ref="EY118" ca="1" si="3713">IF(SUM(EY115:EY117)&lt;0,0,SUM(EY115:EY117))</f>
        <v>0</v>
      </c>
      <c r="EZ118" s="11">
        <f t="shared" ref="EZ118" ca="1" si="3714">IF(SUM(EZ115:EZ117)&lt;0,0,SUM(EZ115:EZ117))</f>
        <v>0</v>
      </c>
      <c r="FA118" s="11">
        <f t="shared" ref="FA118" ca="1" si="3715">IF(SUM(FA115:FA117)&lt;0,0,SUM(FA115:FA117))</f>
        <v>0</v>
      </c>
      <c r="FB118" s="11">
        <f t="shared" ref="FB118" ca="1" si="3716">IF(SUM(FB115:FB117)&lt;0,0,SUM(FB115:FB117))</f>
        <v>0</v>
      </c>
      <c r="FC118" s="11">
        <f t="shared" ref="FC118" ca="1" si="3717">IF(SUM(FC115:FC117)&lt;0,0,SUM(FC115:FC117))</f>
        <v>0</v>
      </c>
      <c r="FD118" s="11">
        <f t="shared" ref="FD118" ca="1" si="3718">IF(SUM(FD115:FD117)&lt;0,0,SUM(FD115:FD117))</f>
        <v>0</v>
      </c>
      <c r="FE118" s="11">
        <f t="shared" ref="FE118" ca="1" si="3719">IF(SUM(FE115:FE117)&lt;0,0,SUM(FE115:FE117))</f>
        <v>0</v>
      </c>
      <c r="FF118" s="11">
        <f t="shared" ref="FF118" ca="1" si="3720">IF(SUM(FF115:FF117)&lt;0,0,SUM(FF115:FF117))</f>
        <v>0</v>
      </c>
      <c r="FG118" s="11">
        <f t="shared" ref="FG118" ca="1" si="3721">IF(SUM(FG115:FG117)&lt;0,0,SUM(FG115:FG117))</f>
        <v>0</v>
      </c>
      <c r="FH118" s="11">
        <f t="shared" ref="FH118" ca="1" si="3722">IF(SUM(FH115:FH117)&lt;0,0,SUM(FH115:FH117))</f>
        <v>0</v>
      </c>
      <c r="FI118" s="11">
        <f t="shared" ref="FI118" ca="1" si="3723">IF(SUM(FI115:FI117)&lt;0,0,SUM(FI115:FI117))</f>
        <v>0</v>
      </c>
      <c r="FJ118" s="11">
        <f t="shared" ref="FJ118" ca="1" si="3724">IF(SUM(FJ115:FJ117)&lt;0,0,SUM(FJ115:FJ117))</f>
        <v>0</v>
      </c>
      <c r="FK118" s="11">
        <f t="shared" ref="FK118" ca="1" si="3725">IF(SUM(FK115:FK117)&lt;0,0,SUM(FK115:FK117))</f>
        <v>0</v>
      </c>
      <c r="FL118" s="11">
        <f t="shared" ref="FL118" ca="1" si="3726">IF(SUM(FL115:FL117)&lt;0,0,SUM(FL115:FL117))</f>
        <v>0</v>
      </c>
      <c r="FM118" s="11">
        <f t="shared" ref="FM118" ca="1" si="3727">IF(SUM(FM115:FM117)&lt;0,0,SUM(FM115:FM117))</f>
        <v>0</v>
      </c>
      <c r="FN118" s="11">
        <f t="shared" ref="FN118" ca="1" si="3728">IF(SUM(FN115:FN117)&lt;0,0,SUM(FN115:FN117))</f>
        <v>0</v>
      </c>
      <c r="FO118" s="11">
        <f t="shared" ref="FO118" ca="1" si="3729">IF(SUM(FO115:FO117)&lt;0,0,SUM(FO115:FO117))</f>
        <v>0</v>
      </c>
      <c r="FP118" s="11">
        <f t="shared" ref="FP118" ca="1" si="3730">IF(SUM(FP115:FP117)&lt;0,0,SUM(FP115:FP117))</f>
        <v>0</v>
      </c>
      <c r="FQ118" s="11">
        <f t="shared" ref="FQ118" ca="1" si="3731">IF(SUM(FQ115:FQ117)&lt;0,0,SUM(FQ115:FQ117))</f>
        <v>0</v>
      </c>
      <c r="FR118" s="11">
        <f t="shared" ref="FR118" ca="1" si="3732">IF(SUM(FR115:FR117)&lt;0,0,SUM(FR115:FR117))</f>
        <v>0</v>
      </c>
      <c r="FS118" s="11">
        <f t="shared" ref="FS118" ca="1" si="3733">IF(SUM(FS115:FS117)&lt;0,0,SUM(FS115:FS117))</f>
        <v>0</v>
      </c>
      <c r="FT118" s="11">
        <f t="shared" ref="FT118" ca="1" si="3734">IF(SUM(FT115:FT117)&lt;0,0,SUM(FT115:FT117))</f>
        <v>0</v>
      </c>
      <c r="FU118" s="11">
        <f t="shared" ref="FU118" ca="1" si="3735">IF(SUM(FU115:FU117)&lt;0,0,SUM(FU115:FU117))</f>
        <v>0</v>
      </c>
      <c r="FV118" s="11">
        <f t="shared" ref="FV118" ca="1" si="3736">IF(SUM(FV115:FV117)&lt;0,0,SUM(FV115:FV117))</f>
        <v>0</v>
      </c>
      <c r="FW118" s="11">
        <f t="shared" ref="FW118" ca="1" si="3737">IF(SUM(FW115:FW117)&lt;0,0,SUM(FW115:FW117))</f>
        <v>0</v>
      </c>
      <c r="FX118" s="11">
        <f t="shared" ref="FX118" ca="1" si="3738">IF(SUM(FX115:FX117)&lt;0,0,SUM(FX115:FX117))</f>
        <v>0</v>
      </c>
      <c r="FY118" s="11">
        <f t="shared" ref="FY118" ca="1" si="3739">IF(SUM(FY115:FY117)&lt;0,0,SUM(FY115:FY117))</f>
        <v>0</v>
      </c>
      <c r="FZ118" s="11">
        <f t="shared" ref="FZ118" ca="1" si="3740">IF(SUM(FZ115:FZ117)&lt;0,0,SUM(FZ115:FZ117))</f>
        <v>0</v>
      </c>
      <c r="GA118" s="11">
        <f t="shared" ref="GA118" ca="1" si="3741">IF(SUM(GA115:GA117)&lt;0,0,SUM(GA115:GA117))</f>
        <v>0</v>
      </c>
      <c r="GB118" s="11">
        <f t="shared" ref="GB118" ca="1" si="3742">IF(SUM(GB115:GB117)&lt;0,0,SUM(GB115:GB117))</f>
        <v>0</v>
      </c>
      <c r="GC118" s="11">
        <f t="shared" ref="GC118" ca="1" si="3743">IF(SUM(GC115:GC117)&lt;0,0,SUM(GC115:GC117))</f>
        <v>0</v>
      </c>
      <c r="GD118" s="11">
        <f t="shared" ref="GD118" ca="1" si="3744">IF(SUM(GD115:GD117)&lt;0,0,SUM(GD115:GD117))</f>
        <v>0</v>
      </c>
      <c r="GE118" s="11">
        <f t="shared" ref="GE118" ca="1" si="3745">IF(SUM(GE115:GE117)&lt;0,0,SUM(GE115:GE117))</f>
        <v>0</v>
      </c>
      <c r="GF118" s="11">
        <f t="shared" ref="GF118" ca="1" si="3746">IF(SUM(GF115:GF117)&lt;0,0,SUM(GF115:GF117))</f>
        <v>0</v>
      </c>
      <c r="GG118" s="11">
        <f t="shared" ref="GG118" ca="1" si="3747">IF(SUM(GG115:GG117)&lt;0,0,SUM(GG115:GG117))</f>
        <v>0</v>
      </c>
      <c r="GH118" s="11">
        <f t="shared" ref="GH118" ca="1" si="3748">IF(SUM(GH115:GH117)&lt;0,0,SUM(GH115:GH117))</f>
        <v>0</v>
      </c>
      <c r="GI118" s="11">
        <f t="shared" ref="GI118" ca="1" si="3749">IF(SUM(GI115:GI117)&lt;0,0,SUM(GI115:GI117))</f>
        <v>0</v>
      </c>
      <c r="GJ118" s="11">
        <f t="shared" ref="GJ118" ca="1" si="3750">IF(SUM(GJ115:GJ117)&lt;0,0,SUM(GJ115:GJ117))</f>
        <v>0</v>
      </c>
      <c r="GK118" s="11">
        <f t="shared" ref="GK118" ca="1" si="3751">IF(SUM(GK115:GK117)&lt;0,0,SUM(GK115:GK117))</f>
        <v>0</v>
      </c>
      <c r="GL118" s="11">
        <f t="shared" ref="GL118" ca="1" si="3752">IF(SUM(GL115:GL117)&lt;0,0,SUM(GL115:GL117))</f>
        <v>0</v>
      </c>
      <c r="GM118" s="11">
        <f t="shared" ref="GM118" ca="1" si="3753">IF(SUM(GM115:GM117)&lt;0,0,SUM(GM115:GM117))</f>
        <v>0</v>
      </c>
    </row>
    <row r="119" spans="2:195" x14ac:dyDescent="0.25"/>
    <row r="120" spans="2:195" x14ac:dyDescent="0.25"/>
    <row r="121" spans="2:195" x14ac:dyDescent="0.25">
      <c r="B121" s="13">
        <f>B115+1</f>
        <v>11</v>
      </c>
      <c r="C121" s="1"/>
      <c r="D121" s="1"/>
      <c r="E121" t="s">
        <v>10</v>
      </c>
      <c r="G121" s="6">
        <f ca="1">IFERROR(IF(G$2=1,VLOOKUP($B121,loanData[],10,FALSE),F124),0)</f>
        <v>0</v>
      </c>
      <c r="H121" s="6">
        <f ca="1">IFERROR(IF(H$2=1,VLOOKUP($B121,loanData[],10,FALSE),G124),0)</f>
        <v>0</v>
      </c>
      <c r="I121" s="6">
        <f ca="1">IFERROR(IF(I$2=1,VLOOKUP($B121,loanData[],10,FALSE),H124),0)</f>
        <v>0</v>
      </c>
      <c r="J121" s="6">
        <f ca="1">IFERROR(IF(J$2=1,VLOOKUP($B121,loanData[],10,FALSE),I124),0)</f>
        <v>0</v>
      </c>
      <c r="K121" s="6">
        <f ca="1">IFERROR(IF(K$2=1,VLOOKUP($B121,loanData[],10,FALSE),J124),0)</f>
        <v>0</v>
      </c>
      <c r="L121" s="6">
        <f ca="1">IFERROR(IF(L$2=1,VLOOKUP($B121,loanData[],10,FALSE),K124),0)</f>
        <v>0</v>
      </c>
      <c r="M121" s="6">
        <f ca="1">IFERROR(IF(M$2=1,VLOOKUP($B121,loanData[],10,FALSE),L124),0)</f>
        <v>0</v>
      </c>
      <c r="N121" s="6">
        <f ca="1">IFERROR(IF(N$2=1,VLOOKUP($B121,loanData[],10,FALSE),M124),0)</f>
        <v>0</v>
      </c>
      <c r="O121" s="6">
        <f ca="1">IFERROR(IF(O$2=1,VLOOKUP($B121,loanData[],10,FALSE),N124),0)</f>
        <v>0</v>
      </c>
      <c r="P121" s="6">
        <f ca="1">IFERROR(IF(P$2=1,VLOOKUP($B121,loanData[],10,FALSE),O124),0)</f>
        <v>0</v>
      </c>
      <c r="Q121" s="6">
        <f ca="1">IFERROR(IF(Q$2=1,VLOOKUP($B121,loanData[],10,FALSE),P124),0)</f>
        <v>0</v>
      </c>
      <c r="R121" s="6">
        <f ca="1">IFERROR(IF(R$2=1,VLOOKUP($B121,loanData[],10,FALSE),Q124),0)</f>
        <v>0</v>
      </c>
      <c r="S121" s="6">
        <f ca="1">IFERROR(IF(S$2=1,VLOOKUP($B121,loanData[],10,FALSE),R124),0)</f>
        <v>0</v>
      </c>
      <c r="T121" s="6">
        <f ca="1">IFERROR(IF(T$2=1,VLOOKUP($B121,loanData[],10,FALSE),S124),0)</f>
        <v>0</v>
      </c>
      <c r="U121" s="6">
        <f ca="1">IFERROR(IF(U$2=1,VLOOKUP($B121,loanData[],10,FALSE),T124),0)</f>
        <v>0</v>
      </c>
      <c r="V121" s="6">
        <f ca="1">IFERROR(IF(V$2=1,VLOOKUP($B121,loanData[],10,FALSE),U124),0)</f>
        <v>0</v>
      </c>
      <c r="W121" s="6">
        <f ca="1">IFERROR(IF(W$2=1,VLOOKUP($B121,loanData[],10,FALSE),V124),0)</f>
        <v>0</v>
      </c>
      <c r="X121" s="6">
        <f ca="1">IFERROR(IF(X$2=1,VLOOKUP($B121,loanData[],10,FALSE),W124),0)</f>
        <v>0</v>
      </c>
      <c r="Y121" s="6">
        <f ca="1">IFERROR(IF(Y$2=1,VLOOKUP($B121,loanData[],10,FALSE),X124),0)</f>
        <v>0</v>
      </c>
      <c r="Z121" s="6">
        <f ca="1">IFERROR(IF(Z$2=1,VLOOKUP($B121,loanData[],10,FALSE),Y124),0)</f>
        <v>0</v>
      </c>
      <c r="AA121" s="6">
        <f ca="1">IFERROR(IF(AA$2=1,VLOOKUP($B121,loanData[],10,FALSE),Z124),0)</f>
        <v>0</v>
      </c>
      <c r="AB121" s="6">
        <f ca="1">IFERROR(IF(AB$2=1,VLOOKUP($B121,loanData[],10,FALSE),AA124),0)</f>
        <v>0</v>
      </c>
      <c r="AC121" s="6">
        <f ca="1">IFERROR(IF(AC$2=1,VLOOKUP($B121,loanData[],10,FALSE),AB124),0)</f>
        <v>0</v>
      </c>
      <c r="AD121" s="6">
        <f ca="1">IFERROR(IF(AD$2=1,VLOOKUP($B121,loanData[],10,FALSE),AC124),0)</f>
        <v>0</v>
      </c>
      <c r="AE121" s="6">
        <f ca="1">IFERROR(IF(AE$2=1,VLOOKUP($B121,loanData[],10,FALSE),AD124),0)</f>
        <v>0</v>
      </c>
      <c r="AF121" s="6">
        <f ca="1">IFERROR(IF(AF$2=1,VLOOKUP($B121,loanData[],10,FALSE),AE124),0)</f>
        <v>0</v>
      </c>
      <c r="AG121" s="6">
        <f ca="1">IFERROR(IF(AG$2=1,VLOOKUP($B121,loanData[],10,FALSE),AF124),0)</f>
        <v>0</v>
      </c>
      <c r="AH121" s="6">
        <f ca="1">IFERROR(IF(AH$2=1,VLOOKUP($B121,loanData[],10,FALSE),AG124),0)</f>
        <v>0</v>
      </c>
      <c r="AI121" s="6">
        <f ca="1">IFERROR(IF(AI$2=1,VLOOKUP($B121,loanData[],10,FALSE),AH124),0)</f>
        <v>0</v>
      </c>
      <c r="AJ121" s="6">
        <f ca="1">IFERROR(IF(AJ$2=1,VLOOKUP($B121,loanData[],10,FALSE),AI124),0)</f>
        <v>0</v>
      </c>
      <c r="AK121" s="6">
        <f ca="1">IFERROR(IF(AK$2=1,VLOOKUP($B121,loanData[],10,FALSE),AJ124),0)</f>
        <v>0</v>
      </c>
      <c r="AL121" s="6">
        <f ca="1">IFERROR(IF(AL$2=1,VLOOKUP($B121,loanData[],10,FALSE),AK124),0)</f>
        <v>0</v>
      </c>
      <c r="AM121" s="6">
        <f ca="1">IFERROR(IF(AM$2=1,VLOOKUP($B121,loanData[],10,FALSE),AL124),0)</f>
        <v>0</v>
      </c>
      <c r="AN121" s="6">
        <f ca="1">IFERROR(IF(AN$2=1,VLOOKUP($B121,loanData[],10,FALSE),AM124),0)</f>
        <v>0</v>
      </c>
      <c r="AO121" s="6">
        <f ca="1">IFERROR(IF(AO$2=1,VLOOKUP($B121,loanData[],10,FALSE),AN124),0)</f>
        <v>0</v>
      </c>
      <c r="AP121" s="6">
        <f ca="1">IFERROR(IF(AP$2=1,VLOOKUP($B121,loanData[],10,FALSE),AO124),0)</f>
        <v>0</v>
      </c>
      <c r="AQ121" s="6">
        <f ca="1">IFERROR(IF(AQ$2=1,VLOOKUP($B121,loanData[],10,FALSE),AP124),0)</f>
        <v>0</v>
      </c>
      <c r="AR121" s="6">
        <f ca="1">IFERROR(IF(AR$2=1,VLOOKUP($B121,loanData[],10,FALSE),AQ124),0)</f>
        <v>0</v>
      </c>
      <c r="AS121" s="6">
        <f ca="1">IFERROR(IF(AS$2=1,VLOOKUP($B121,loanData[],10,FALSE),AR124),0)</f>
        <v>0</v>
      </c>
      <c r="AT121" s="6">
        <f ca="1">IFERROR(IF(AT$2=1,VLOOKUP($B121,loanData[],10,FALSE),AS124),0)</f>
        <v>0</v>
      </c>
      <c r="AU121" s="6">
        <f ca="1">IFERROR(IF(AU$2=1,VLOOKUP($B121,loanData[],10,FALSE),AT124),0)</f>
        <v>0</v>
      </c>
      <c r="AV121" s="6">
        <f ca="1">IFERROR(IF(AV$2=1,VLOOKUP($B121,loanData[],10,FALSE),AU124),0)</f>
        <v>0</v>
      </c>
      <c r="AW121" s="6">
        <f ca="1">IFERROR(IF(AW$2=1,VLOOKUP($B121,loanData[],10,FALSE),AV124),0)</f>
        <v>0</v>
      </c>
      <c r="AX121" s="6">
        <f ca="1">IFERROR(IF(AX$2=1,VLOOKUP($B121,loanData[],10,FALSE),AW124),0)</f>
        <v>0</v>
      </c>
      <c r="AY121" s="6">
        <f ca="1">IFERROR(IF(AY$2=1,VLOOKUP($B121,loanData[],10,FALSE),AX124),0)</f>
        <v>0</v>
      </c>
      <c r="AZ121" s="6">
        <f ca="1">IFERROR(IF(AZ$2=1,VLOOKUP($B121,loanData[],10,FALSE),AY124),0)</f>
        <v>0</v>
      </c>
      <c r="BA121" s="6">
        <f ca="1">IFERROR(IF(BA$2=1,VLOOKUP($B121,loanData[],10,FALSE),AZ124),0)</f>
        <v>0</v>
      </c>
      <c r="BB121" s="6">
        <f ca="1">IFERROR(IF(BB$2=1,VLOOKUP($B121,loanData[],10,FALSE),BA124),0)</f>
        <v>0</v>
      </c>
      <c r="BC121" s="6">
        <f ca="1">IFERROR(IF(BC$2=1,VLOOKUP($B121,loanData[],10,FALSE),BB124),0)</f>
        <v>0</v>
      </c>
      <c r="BD121" s="6">
        <f ca="1">IFERROR(IF(BD$2=1,VLOOKUP($B121,loanData[],10,FALSE),BC124),0)</f>
        <v>0</v>
      </c>
      <c r="BE121" s="6">
        <f ca="1">IFERROR(IF(BE$2=1,VLOOKUP($B121,loanData[],10,FALSE),BD124),0)</f>
        <v>0</v>
      </c>
      <c r="BF121" s="6">
        <f ca="1">IFERROR(IF(BF$2=1,VLOOKUP($B121,loanData[],10,FALSE),BE124),0)</f>
        <v>0</v>
      </c>
      <c r="BG121" s="6">
        <f ca="1">IFERROR(IF(BG$2=1,VLOOKUP($B121,loanData[],10,FALSE),BF124),0)</f>
        <v>0</v>
      </c>
      <c r="BH121" s="6">
        <f ca="1">IFERROR(IF(BH$2=1,VLOOKUP($B121,loanData[],10,FALSE),BG124),0)</f>
        <v>0</v>
      </c>
      <c r="BI121" s="6">
        <f ca="1">IFERROR(IF(BI$2=1,VLOOKUP($B121,loanData[],10,FALSE),BH124),0)</f>
        <v>0</v>
      </c>
      <c r="BJ121" s="6">
        <f ca="1">IFERROR(IF(BJ$2=1,VLOOKUP($B121,loanData[],10,FALSE),BI124),0)</f>
        <v>0</v>
      </c>
      <c r="BK121" s="6">
        <f ca="1">IFERROR(IF(BK$2=1,VLOOKUP($B121,loanData[],10,FALSE),BJ124),0)</f>
        <v>0</v>
      </c>
      <c r="BL121" s="6">
        <f ca="1">IFERROR(IF(BL$2=1,VLOOKUP($B121,loanData[],10,FALSE),BK124),0)</f>
        <v>0</v>
      </c>
      <c r="BM121" s="6">
        <f ca="1">IFERROR(IF(BM$2=1,VLOOKUP($B121,loanData[],10,FALSE),BL124),0)</f>
        <v>0</v>
      </c>
      <c r="BN121" s="6">
        <f ca="1">IFERROR(IF(BN$2=1,VLOOKUP($B121,loanData[],10,FALSE),BM124),0)</f>
        <v>0</v>
      </c>
      <c r="BO121" s="6">
        <f ca="1">IFERROR(IF(BO$2=1,VLOOKUP($B121,loanData[],10,FALSE),BN124),0)</f>
        <v>0</v>
      </c>
      <c r="BP121" s="6">
        <f ca="1">IFERROR(IF(BP$2=1,VLOOKUP($B121,loanData[],10,FALSE),BO124),0)</f>
        <v>0</v>
      </c>
      <c r="BQ121" s="6">
        <f ca="1">IFERROR(IF(BQ$2=1,VLOOKUP($B121,loanData[],10,FALSE),BP124),0)</f>
        <v>0</v>
      </c>
      <c r="BR121" s="6">
        <f ca="1">IFERROR(IF(BR$2=1,VLOOKUP($B121,loanData[],10,FALSE),BQ124),0)</f>
        <v>0</v>
      </c>
      <c r="BS121" s="6">
        <f ca="1">IFERROR(IF(BS$2=1,VLOOKUP($B121,loanData[],10,FALSE),BR124),0)</f>
        <v>0</v>
      </c>
      <c r="BT121" s="6">
        <f ca="1">IFERROR(IF(BT$2=1,VLOOKUP($B121,loanData[],10,FALSE),BS124),0)</f>
        <v>0</v>
      </c>
      <c r="BU121" s="6">
        <f ca="1">IFERROR(IF(BU$2=1,VLOOKUP($B121,loanData[],10,FALSE),BT124),0)</f>
        <v>0</v>
      </c>
      <c r="BV121" s="6">
        <f ca="1">IFERROR(IF(BV$2=1,VLOOKUP($B121,loanData[],10,FALSE),BU124),0)</f>
        <v>0</v>
      </c>
      <c r="BW121" s="6">
        <f ca="1">IFERROR(IF(BW$2=1,VLOOKUP($B121,loanData[],10,FALSE),BV124),0)</f>
        <v>0</v>
      </c>
      <c r="BX121" s="6">
        <f ca="1">IFERROR(IF(BX$2=1,VLOOKUP($B121,loanData[],10,FALSE),BW124),0)</f>
        <v>0</v>
      </c>
      <c r="BY121" s="6">
        <f ca="1">IFERROR(IF(BY$2=1,VLOOKUP($B121,loanData[],10,FALSE),BX124),0)</f>
        <v>0</v>
      </c>
      <c r="BZ121" s="6">
        <f ca="1">IFERROR(IF(BZ$2=1,VLOOKUP($B121,loanData[],10,FALSE),BY124),0)</f>
        <v>0</v>
      </c>
      <c r="CA121" s="6">
        <f ca="1">IFERROR(IF(CA$2=1,VLOOKUP($B121,loanData[],10,FALSE),BZ124),0)</f>
        <v>0</v>
      </c>
      <c r="CB121" s="6">
        <f ca="1">IFERROR(IF(CB$2=1,VLOOKUP($B121,loanData[],10,FALSE),CA124),0)</f>
        <v>0</v>
      </c>
      <c r="CC121" s="6">
        <f ca="1">IFERROR(IF(CC$2=1,VLOOKUP($B121,loanData[],10,FALSE),CB124),0)</f>
        <v>0</v>
      </c>
      <c r="CD121" s="6">
        <f ca="1">IFERROR(IF(CD$2=1,VLOOKUP($B121,loanData[],10,FALSE),CC124),0)</f>
        <v>0</v>
      </c>
      <c r="CE121" s="6">
        <f ca="1">IFERROR(IF(CE$2=1,VLOOKUP($B121,loanData[],10,FALSE),CD124),0)</f>
        <v>0</v>
      </c>
      <c r="CF121" s="6">
        <f ca="1">IFERROR(IF(CF$2=1,VLOOKUP($B121,loanData[],10,FALSE),CE124),0)</f>
        <v>0</v>
      </c>
      <c r="CG121" s="6">
        <f ca="1">IFERROR(IF(CG$2=1,VLOOKUP($B121,loanData[],10,FALSE),CF124),0)</f>
        <v>0</v>
      </c>
      <c r="CH121" s="6">
        <f ca="1">IFERROR(IF(CH$2=1,VLOOKUP($B121,loanData[],10,FALSE),CG124),0)</f>
        <v>0</v>
      </c>
      <c r="CI121" s="6">
        <f ca="1">IFERROR(IF(CI$2=1,VLOOKUP($B121,loanData[],10,FALSE),CH124),0)</f>
        <v>0</v>
      </c>
      <c r="CJ121" s="6">
        <f ca="1">IFERROR(IF(CJ$2=1,VLOOKUP($B121,loanData[],10,FALSE),CI124),0)</f>
        <v>0</v>
      </c>
      <c r="CK121" s="6">
        <f ca="1">IFERROR(IF(CK$2=1,VLOOKUP($B121,loanData[],10,FALSE),CJ124),0)</f>
        <v>0</v>
      </c>
      <c r="CL121" s="6">
        <f ca="1">IFERROR(IF(CL$2=1,VLOOKUP($B121,loanData[],10,FALSE),CK124),0)</f>
        <v>0</v>
      </c>
      <c r="CM121" s="6">
        <f ca="1">IFERROR(IF(CM$2=1,VLOOKUP($B121,loanData[],10,FALSE),CL124),0)</f>
        <v>0</v>
      </c>
      <c r="CN121" s="6">
        <f ca="1">IFERROR(IF(CN$2=1,VLOOKUP($B121,loanData[],10,FALSE),CM124),0)</f>
        <v>0</v>
      </c>
      <c r="CO121" s="6">
        <f ca="1">IFERROR(IF(CO$2=1,VLOOKUP($B121,loanData[],10,FALSE),CN124),0)</f>
        <v>0</v>
      </c>
      <c r="CP121" s="6">
        <f ca="1">IFERROR(IF(CP$2=1,VLOOKUP($B121,loanData[],10,FALSE),CO124),0)</f>
        <v>0</v>
      </c>
      <c r="CQ121" s="6">
        <f ca="1">IFERROR(IF(CQ$2=1,VLOOKUP($B121,loanData[],10,FALSE),CP124),0)</f>
        <v>0</v>
      </c>
      <c r="CR121" s="6">
        <f ca="1">IFERROR(IF(CR$2=1,VLOOKUP($B121,loanData[],10,FALSE),CQ124),0)</f>
        <v>0</v>
      </c>
      <c r="CS121" s="6">
        <f ca="1">IFERROR(IF(CS$2=1,VLOOKUP($B121,loanData[],10,FALSE),CR124),0)</f>
        <v>0</v>
      </c>
      <c r="CT121" s="6">
        <f ca="1">IFERROR(IF(CT$2=1,VLOOKUP($B121,loanData[],10,FALSE),CS124),0)</f>
        <v>0</v>
      </c>
      <c r="CU121" s="6">
        <f ca="1">IFERROR(IF(CU$2=1,VLOOKUP($B121,loanData[],10,FALSE),CT124),0)</f>
        <v>0</v>
      </c>
      <c r="CV121" s="6">
        <f ca="1">IFERROR(IF(CV$2=1,VLOOKUP($B121,loanData[],10,FALSE),CU124),0)</f>
        <v>0</v>
      </c>
      <c r="CW121" s="6">
        <f ca="1">IFERROR(IF(CW$2=1,VLOOKUP($B121,loanData[],10,FALSE),CV124),0)</f>
        <v>0</v>
      </c>
      <c r="CX121" s="6">
        <f ca="1">IFERROR(IF(CX$2=1,VLOOKUP($B121,loanData[],10,FALSE),CW124),0)</f>
        <v>0</v>
      </c>
      <c r="CY121" s="6">
        <f ca="1">IFERROR(IF(CY$2=1,VLOOKUP($B121,loanData[],10,FALSE),CX124),0)</f>
        <v>0</v>
      </c>
      <c r="CZ121" s="6">
        <f ca="1">IFERROR(IF(CZ$2=1,VLOOKUP($B121,loanData[],10,FALSE),CY124),0)</f>
        <v>0</v>
      </c>
      <c r="DA121" s="6">
        <f ca="1">IFERROR(IF(DA$2=1,VLOOKUP($B121,loanData[],10,FALSE),CZ124),0)</f>
        <v>0</v>
      </c>
      <c r="DB121" s="6">
        <f ca="1">IFERROR(IF(DB$2=1,VLOOKUP($B121,loanData[],10,FALSE),DA124),0)</f>
        <v>0</v>
      </c>
      <c r="DC121" s="6">
        <f ca="1">IFERROR(IF(DC$2=1,VLOOKUP($B121,loanData[],10,FALSE),DB124),0)</f>
        <v>0</v>
      </c>
      <c r="DD121" s="6">
        <f ca="1">IFERROR(IF(DD$2=1,VLOOKUP($B121,loanData[],10,FALSE),DC124),0)</f>
        <v>0</v>
      </c>
      <c r="DE121" s="6">
        <f ca="1">IFERROR(IF(DE$2=1,VLOOKUP($B121,loanData[],10,FALSE),DD124),0)</f>
        <v>0</v>
      </c>
      <c r="DF121" s="6">
        <f ca="1">IFERROR(IF(DF$2=1,VLOOKUP($B121,loanData[],10,FALSE),DE124),0)</f>
        <v>0</v>
      </c>
      <c r="DG121" s="6">
        <f ca="1">IFERROR(IF(DG$2=1,VLOOKUP($B121,loanData[],10,FALSE),DF124),0)</f>
        <v>0</v>
      </c>
      <c r="DH121" s="6">
        <f ca="1">IFERROR(IF(DH$2=1,VLOOKUP($B121,loanData[],10,FALSE),DG124),0)</f>
        <v>0</v>
      </c>
      <c r="DI121" s="6">
        <f ca="1">IFERROR(IF(DI$2=1,VLOOKUP($B121,loanData[],10,FALSE),DH124),0)</f>
        <v>0</v>
      </c>
      <c r="DJ121" s="6">
        <f ca="1">IFERROR(IF(DJ$2=1,VLOOKUP($B121,loanData[],10,FALSE),DI124),0)</f>
        <v>0</v>
      </c>
      <c r="DK121" s="6">
        <f ca="1">IFERROR(IF(DK$2=1,VLOOKUP($B121,loanData[],10,FALSE),DJ124),0)</f>
        <v>0</v>
      </c>
      <c r="DL121" s="6">
        <f ca="1">IFERROR(IF(DL$2=1,VLOOKUP($B121,loanData[],10,FALSE),DK124),0)</f>
        <v>0</v>
      </c>
      <c r="DM121" s="6">
        <f ca="1">IFERROR(IF(DM$2=1,VLOOKUP($B121,loanData[],10,FALSE),DL124),0)</f>
        <v>0</v>
      </c>
      <c r="DN121" s="6">
        <f ca="1">IFERROR(IF(DN$2=1,VLOOKUP($B121,loanData[],10,FALSE),DM124),0)</f>
        <v>0</v>
      </c>
      <c r="DO121" s="6">
        <f ca="1">IFERROR(IF(DO$2=1,VLOOKUP($B121,loanData[],10,FALSE),DN124),0)</f>
        <v>0</v>
      </c>
      <c r="DP121" s="6">
        <f ca="1">IFERROR(IF(DP$2=1,VLOOKUP($B121,loanData[],10,FALSE),DO124),0)</f>
        <v>0</v>
      </c>
      <c r="DQ121" s="6">
        <f ca="1">IFERROR(IF(DQ$2=1,VLOOKUP($B121,loanData[],10,FALSE),DP124),0)</f>
        <v>0</v>
      </c>
      <c r="DR121" s="6">
        <f ca="1">IFERROR(IF(DR$2=1,VLOOKUP($B121,loanData[],10,FALSE),DQ124),0)</f>
        <v>0</v>
      </c>
      <c r="DS121" s="6">
        <f ca="1">IFERROR(IF(DS$2=1,VLOOKUP($B121,loanData[],10,FALSE),DR124),0)</f>
        <v>0</v>
      </c>
      <c r="DT121" s="6">
        <f ca="1">IFERROR(IF(DT$2=1,VLOOKUP($B121,loanData[],10,FALSE),DS124),0)</f>
        <v>0</v>
      </c>
      <c r="DU121" s="6">
        <f ca="1">IFERROR(IF(DU$2=1,VLOOKUP($B121,loanData[],10,FALSE),DT124),0)</f>
        <v>0</v>
      </c>
      <c r="DV121" s="6">
        <f ca="1">IFERROR(IF(DV$2=1,VLOOKUP($B121,loanData[],10,FALSE),DU124),0)</f>
        <v>0</v>
      </c>
      <c r="DW121" s="6">
        <f ca="1">IFERROR(IF(DW$2=1,VLOOKUP($B121,loanData[],10,FALSE),DV124),0)</f>
        <v>0</v>
      </c>
      <c r="DX121" s="6">
        <f ca="1">IFERROR(IF(DX$2=1,VLOOKUP($B121,loanData[],10,FALSE),DW124),0)</f>
        <v>0</v>
      </c>
      <c r="DY121" s="6">
        <f ca="1">IFERROR(IF(DY$2=1,VLOOKUP($B121,loanData[],10,FALSE),DX124),0)</f>
        <v>0</v>
      </c>
      <c r="DZ121" s="6">
        <f ca="1">IFERROR(IF(DZ$2=1,VLOOKUP($B121,loanData[],10,FALSE),DY124),0)</f>
        <v>0</v>
      </c>
      <c r="EA121" s="6">
        <f ca="1">IFERROR(IF(EA$2=1,VLOOKUP($B121,loanData[],10,FALSE),DZ124),0)</f>
        <v>0</v>
      </c>
      <c r="EB121" s="6">
        <f ca="1">IFERROR(IF(EB$2=1,VLOOKUP($B121,loanData[],10,FALSE),EA124),0)</f>
        <v>0</v>
      </c>
      <c r="EC121" s="6">
        <f ca="1">IFERROR(IF(EC$2=1,VLOOKUP($B121,loanData[],10,FALSE),EB124),0)</f>
        <v>0</v>
      </c>
      <c r="ED121" s="6">
        <f ca="1">IFERROR(IF(ED$2=1,VLOOKUP($B121,loanData[],10,FALSE),EC124),0)</f>
        <v>0</v>
      </c>
      <c r="EE121" s="6">
        <f ca="1">IFERROR(IF(EE$2=1,VLOOKUP($B121,loanData[],10,FALSE),ED124),0)</f>
        <v>0</v>
      </c>
      <c r="EF121" s="6">
        <f ca="1">IFERROR(IF(EF$2=1,VLOOKUP($B121,loanData[],10,FALSE),EE124),0)</f>
        <v>0</v>
      </c>
      <c r="EG121" s="6">
        <f ca="1">IFERROR(IF(EG$2=1,VLOOKUP($B121,loanData[],10,FALSE),EF124),0)</f>
        <v>0</v>
      </c>
      <c r="EH121" s="6">
        <f ca="1">IFERROR(IF(EH$2=1,VLOOKUP($B121,loanData[],10,FALSE),EG124),0)</f>
        <v>0</v>
      </c>
      <c r="EI121" s="6">
        <f ca="1">IFERROR(IF(EI$2=1,VLOOKUP($B121,loanData[],10,FALSE),EH124),0)</f>
        <v>0</v>
      </c>
      <c r="EJ121" s="6">
        <f ca="1">IFERROR(IF(EJ$2=1,VLOOKUP($B121,loanData[],10,FALSE),EI124),0)</f>
        <v>0</v>
      </c>
      <c r="EK121" s="6">
        <f ca="1">IFERROR(IF(EK$2=1,VLOOKUP($B121,loanData[],10,FALSE),EJ124),0)</f>
        <v>0</v>
      </c>
      <c r="EL121" s="6">
        <f ca="1">IFERROR(IF(EL$2=1,VLOOKUP($B121,loanData[],10,FALSE),EK124),0)</f>
        <v>0</v>
      </c>
      <c r="EM121" s="6">
        <f ca="1">IFERROR(IF(EM$2=1,VLOOKUP($B121,loanData[],10,FALSE),EL124),0)</f>
        <v>0</v>
      </c>
      <c r="EN121" s="6">
        <f ca="1">IFERROR(IF(EN$2=1,VLOOKUP($B121,loanData[],10,FALSE),EM124),0)</f>
        <v>0</v>
      </c>
      <c r="EO121" s="6">
        <f ca="1">IFERROR(IF(EO$2=1,VLOOKUP($B121,loanData[],10,FALSE),EN124),0)</f>
        <v>0</v>
      </c>
      <c r="EP121" s="6">
        <f ca="1">IFERROR(IF(EP$2=1,VLOOKUP($B121,loanData[],10,FALSE),EO124),0)</f>
        <v>0</v>
      </c>
      <c r="EQ121" s="6">
        <f ca="1">IFERROR(IF(EQ$2=1,VLOOKUP($B121,loanData[],10,FALSE),EP124),0)</f>
        <v>0</v>
      </c>
      <c r="ER121" s="6">
        <f ca="1">IFERROR(IF(ER$2=1,VLOOKUP($B121,loanData[],10,FALSE),EQ124),0)</f>
        <v>0</v>
      </c>
      <c r="ES121" s="6">
        <f ca="1">IFERROR(IF(ES$2=1,VLOOKUP($B121,loanData[],10,FALSE),ER124),0)</f>
        <v>0</v>
      </c>
      <c r="ET121" s="6">
        <f ca="1">IFERROR(IF(ET$2=1,VLOOKUP($B121,loanData[],10,FALSE),ES124),0)</f>
        <v>0</v>
      </c>
      <c r="EU121" s="6">
        <f ca="1">IFERROR(IF(EU$2=1,VLOOKUP($B121,loanData[],10,FALSE),ET124),0)</f>
        <v>0</v>
      </c>
      <c r="EV121" s="6">
        <f ca="1">IFERROR(IF(EV$2=1,VLOOKUP($B121,loanData[],10,FALSE),EU124),0)</f>
        <v>0</v>
      </c>
      <c r="EW121" s="6">
        <f ca="1">IFERROR(IF(EW$2=1,VLOOKUP($B121,loanData[],10,FALSE),EV124),0)</f>
        <v>0</v>
      </c>
      <c r="EX121" s="6">
        <f ca="1">IFERROR(IF(EX$2=1,VLOOKUP($B121,loanData[],10,FALSE),EW124),0)</f>
        <v>0</v>
      </c>
      <c r="EY121" s="6">
        <f ca="1">IFERROR(IF(EY$2=1,VLOOKUP($B121,loanData[],10,FALSE),EX124),0)</f>
        <v>0</v>
      </c>
      <c r="EZ121" s="6">
        <f ca="1">IFERROR(IF(EZ$2=1,VLOOKUP($B121,loanData[],10,FALSE),EY124),0)</f>
        <v>0</v>
      </c>
      <c r="FA121" s="6">
        <f ca="1">IFERROR(IF(FA$2=1,VLOOKUP($B121,loanData[],10,FALSE),EZ124),0)</f>
        <v>0</v>
      </c>
      <c r="FB121" s="6">
        <f ca="1">IFERROR(IF(FB$2=1,VLOOKUP($B121,loanData[],10,FALSE),FA124),0)</f>
        <v>0</v>
      </c>
      <c r="FC121" s="6">
        <f ca="1">IFERROR(IF(FC$2=1,VLOOKUP($B121,loanData[],10,FALSE),FB124),0)</f>
        <v>0</v>
      </c>
      <c r="FD121" s="6">
        <f ca="1">IFERROR(IF(FD$2=1,VLOOKUP($B121,loanData[],10,FALSE),FC124),0)</f>
        <v>0</v>
      </c>
      <c r="FE121" s="6">
        <f ca="1">IFERROR(IF(FE$2=1,VLOOKUP($B121,loanData[],10,FALSE),FD124),0)</f>
        <v>0</v>
      </c>
      <c r="FF121" s="6">
        <f ca="1">IFERROR(IF(FF$2=1,VLOOKUP($B121,loanData[],10,FALSE),FE124),0)</f>
        <v>0</v>
      </c>
      <c r="FG121" s="6">
        <f ca="1">IFERROR(IF(FG$2=1,VLOOKUP($B121,loanData[],10,FALSE),FF124),0)</f>
        <v>0</v>
      </c>
      <c r="FH121" s="6">
        <f ca="1">IFERROR(IF(FH$2=1,VLOOKUP($B121,loanData[],10,FALSE),FG124),0)</f>
        <v>0</v>
      </c>
      <c r="FI121" s="6">
        <f ca="1">IFERROR(IF(FI$2=1,VLOOKUP($B121,loanData[],10,FALSE),FH124),0)</f>
        <v>0</v>
      </c>
      <c r="FJ121" s="6">
        <f ca="1">IFERROR(IF(FJ$2=1,VLOOKUP($B121,loanData[],10,FALSE),FI124),0)</f>
        <v>0</v>
      </c>
      <c r="FK121" s="6">
        <f ca="1">IFERROR(IF(FK$2=1,VLOOKUP($B121,loanData[],10,FALSE),FJ124),0)</f>
        <v>0</v>
      </c>
      <c r="FL121" s="6">
        <f ca="1">IFERROR(IF(FL$2=1,VLOOKUP($B121,loanData[],10,FALSE),FK124),0)</f>
        <v>0</v>
      </c>
      <c r="FM121" s="6">
        <f ca="1">IFERROR(IF(FM$2=1,VLOOKUP($B121,loanData[],10,FALSE),FL124),0)</f>
        <v>0</v>
      </c>
      <c r="FN121" s="6">
        <f ca="1">IFERROR(IF(FN$2=1,VLOOKUP($B121,loanData[],10,FALSE),FM124),0)</f>
        <v>0</v>
      </c>
      <c r="FO121" s="6">
        <f ca="1">IFERROR(IF(FO$2=1,VLOOKUP($B121,loanData[],10,FALSE),FN124),0)</f>
        <v>0</v>
      </c>
      <c r="FP121" s="6">
        <f ca="1">IFERROR(IF(FP$2=1,VLOOKUP($B121,loanData[],10,FALSE),FO124),0)</f>
        <v>0</v>
      </c>
      <c r="FQ121" s="6">
        <f ca="1">IFERROR(IF(FQ$2=1,VLOOKUP($B121,loanData[],10,FALSE),FP124),0)</f>
        <v>0</v>
      </c>
      <c r="FR121" s="6">
        <f ca="1">IFERROR(IF(FR$2=1,VLOOKUP($B121,loanData[],10,FALSE),FQ124),0)</f>
        <v>0</v>
      </c>
      <c r="FS121" s="6">
        <f ca="1">IFERROR(IF(FS$2=1,VLOOKUP($B121,loanData[],10,FALSE),FR124),0)</f>
        <v>0</v>
      </c>
      <c r="FT121" s="6">
        <f ca="1">IFERROR(IF(FT$2=1,VLOOKUP($B121,loanData[],10,FALSE),FS124),0)</f>
        <v>0</v>
      </c>
      <c r="FU121" s="6">
        <f ca="1">IFERROR(IF(FU$2=1,VLOOKUP($B121,loanData[],10,FALSE),FT124),0)</f>
        <v>0</v>
      </c>
      <c r="FV121" s="6">
        <f ca="1">IFERROR(IF(FV$2=1,VLOOKUP($B121,loanData[],10,FALSE),FU124),0)</f>
        <v>0</v>
      </c>
      <c r="FW121" s="6">
        <f ca="1">IFERROR(IF(FW$2=1,VLOOKUP($B121,loanData[],10,FALSE),FV124),0)</f>
        <v>0</v>
      </c>
      <c r="FX121" s="6">
        <f ca="1">IFERROR(IF(FX$2=1,VLOOKUP($B121,loanData[],10,FALSE),FW124),0)</f>
        <v>0</v>
      </c>
      <c r="FY121" s="6">
        <f ca="1">IFERROR(IF(FY$2=1,VLOOKUP($B121,loanData[],10,FALSE),FX124),0)</f>
        <v>0</v>
      </c>
      <c r="FZ121" s="6">
        <f ca="1">IFERROR(IF(FZ$2=1,VLOOKUP($B121,loanData[],10,FALSE),FY124),0)</f>
        <v>0</v>
      </c>
      <c r="GA121" s="6">
        <f ca="1">IFERROR(IF(GA$2=1,VLOOKUP($B121,loanData[],10,FALSE),FZ124),0)</f>
        <v>0</v>
      </c>
      <c r="GB121" s="6">
        <f ca="1">IFERROR(IF(GB$2=1,VLOOKUP($B121,loanData[],10,FALSE),GA124),0)</f>
        <v>0</v>
      </c>
      <c r="GC121" s="6">
        <f ca="1">IFERROR(IF(GC$2=1,VLOOKUP($B121,loanData[],10,FALSE),GB124),0)</f>
        <v>0</v>
      </c>
      <c r="GD121" s="6">
        <f ca="1">IFERROR(IF(GD$2=1,VLOOKUP($B121,loanData[],10,FALSE),GC124),0)</f>
        <v>0</v>
      </c>
      <c r="GE121" s="6">
        <f ca="1">IFERROR(IF(GE$2=1,VLOOKUP($B121,loanData[],10,FALSE),GD124),0)</f>
        <v>0</v>
      </c>
      <c r="GF121" s="6">
        <f ca="1">IFERROR(IF(GF$2=1,VLOOKUP($B121,loanData[],10,FALSE),GE124),0)</f>
        <v>0</v>
      </c>
      <c r="GG121" s="6">
        <f ca="1">IFERROR(IF(GG$2=1,VLOOKUP($B121,loanData[],10,FALSE),GF124),0)</f>
        <v>0</v>
      </c>
      <c r="GH121" s="6">
        <f ca="1">IFERROR(IF(GH$2=1,VLOOKUP($B121,loanData[],10,FALSE),GG124),0)</f>
        <v>0</v>
      </c>
      <c r="GI121" s="6">
        <f ca="1">IFERROR(IF(GI$2=1,VLOOKUP($B121,loanData[],10,FALSE),GH124),0)</f>
        <v>0</v>
      </c>
      <c r="GJ121" s="6">
        <f ca="1">IFERROR(IF(GJ$2=1,VLOOKUP($B121,loanData[],10,FALSE),GI124),0)</f>
        <v>0</v>
      </c>
      <c r="GK121" s="6">
        <f ca="1">IFERROR(IF(GK$2=1,VLOOKUP($B121,loanData[],10,FALSE),GJ124),0)</f>
        <v>0</v>
      </c>
      <c r="GL121" s="6">
        <f ca="1">IFERROR(IF(GL$2=1,VLOOKUP($B121,loanData[],10,FALSE),GK124),0)</f>
        <v>0</v>
      </c>
      <c r="GM121" s="6">
        <f ca="1">IFERROR(IF(GM$2=1,VLOOKUP($B121,loanData[],10,FALSE),GL124),0)</f>
        <v>0</v>
      </c>
    </row>
    <row r="122" spans="2:195" x14ac:dyDescent="0.25">
      <c r="B122" s="7">
        <f>IFERROR(VLOOKUP($B121,loanData[],2,FALSE),"")</f>
        <v>0</v>
      </c>
      <c r="E122" s="8" t="s">
        <v>6</v>
      </c>
      <c r="F122" s="8"/>
      <c r="G122" s="3">
        <f ca="1">IFERROR(G121*(VLOOKUP($B121,loanData[],7,FALSE)/12),0)</f>
        <v>0</v>
      </c>
      <c r="H122" s="3">
        <f ca="1">IFERROR(H121*(VLOOKUP($B121,loanData[],7,FALSE)/12),0)</f>
        <v>0</v>
      </c>
      <c r="I122" s="3">
        <f ca="1">IFERROR(I121*(VLOOKUP($B121,loanData[],7,FALSE)/12),0)</f>
        <v>0</v>
      </c>
      <c r="J122" s="3">
        <f ca="1">IFERROR(J121*(VLOOKUP($B121,loanData[],7,FALSE)/12),0)</f>
        <v>0</v>
      </c>
      <c r="K122" s="3">
        <f ca="1">IFERROR(K121*(VLOOKUP($B121,loanData[],7,FALSE)/12),0)</f>
        <v>0</v>
      </c>
      <c r="L122" s="3">
        <f ca="1">IFERROR(L121*(VLOOKUP($B121,loanData[],7,FALSE)/12),0)</f>
        <v>0</v>
      </c>
      <c r="M122" s="3">
        <f ca="1">IFERROR(M121*(VLOOKUP($B121,loanData[],7,FALSE)/12),0)</f>
        <v>0</v>
      </c>
      <c r="N122" s="3">
        <f ca="1">IFERROR(N121*(VLOOKUP($B121,loanData[],7,FALSE)/12),0)</f>
        <v>0</v>
      </c>
      <c r="O122" s="3">
        <f ca="1">IFERROR(O121*(VLOOKUP($B121,loanData[],7,FALSE)/12),0)</f>
        <v>0</v>
      </c>
      <c r="P122" s="3">
        <f ca="1">IFERROR(P121*(VLOOKUP($B121,loanData[],7,FALSE)/12),0)</f>
        <v>0</v>
      </c>
      <c r="Q122" s="3">
        <f ca="1">IFERROR(Q121*(VLOOKUP($B121,loanData[],7,FALSE)/12),0)</f>
        <v>0</v>
      </c>
      <c r="R122" s="3">
        <f ca="1">IFERROR(R121*(VLOOKUP($B121,loanData[],7,FALSE)/12),0)</f>
        <v>0</v>
      </c>
      <c r="S122" s="3">
        <f ca="1">IFERROR(S121*(VLOOKUP($B121,loanData[],7,FALSE)/12),0)</f>
        <v>0</v>
      </c>
      <c r="T122" s="3">
        <f ca="1">IFERROR(T121*(VLOOKUP($B121,loanData[],7,FALSE)/12),0)</f>
        <v>0</v>
      </c>
      <c r="U122" s="3">
        <f ca="1">IFERROR(U121*(VLOOKUP($B121,loanData[],7,FALSE)/12),0)</f>
        <v>0</v>
      </c>
      <c r="V122" s="3">
        <f ca="1">IFERROR(V121*(VLOOKUP($B121,loanData[],7,FALSE)/12),0)</f>
        <v>0</v>
      </c>
      <c r="W122" s="3">
        <f ca="1">IFERROR(W121*(VLOOKUP($B121,loanData[],7,FALSE)/12),0)</f>
        <v>0</v>
      </c>
      <c r="X122" s="3">
        <f ca="1">IFERROR(X121*(VLOOKUP($B121,loanData[],7,FALSE)/12),0)</f>
        <v>0</v>
      </c>
      <c r="Y122" s="3">
        <f ca="1">IFERROR(Y121*(VLOOKUP($B121,loanData[],7,FALSE)/12),0)</f>
        <v>0</v>
      </c>
      <c r="Z122" s="3">
        <f ca="1">IFERROR(Z121*(VLOOKUP($B121,loanData[],7,FALSE)/12),0)</f>
        <v>0</v>
      </c>
      <c r="AA122" s="3">
        <f ca="1">IFERROR(AA121*(VLOOKUP($B121,loanData[],7,FALSE)/12),0)</f>
        <v>0</v>
      </c>
      <c r="AB122" s="3">
        <f ca="1">IFERROR(AB121*(VLOOKUP($B121,loanData[],7,FALSE)/12),0)</f>
        <v>0</v>
      </c>
      <c r="AC122" s="3">
        <f ca="1">IFERROR(AC121*(VLOOKUP($B121,loanData[],7,FALSE)/12),0)</f>
        <v>0</v>
      </c>
      <c r="AD122" s="3">
        <f ca="1">IFERROR(AD121*(VLOOKUP($B121,loanData[],7,FALSE)/12),0)</f>
        <v>0</v>
      </c>
      <c r="AE122" s="3">
        <f ca="1">IFERROR(AE121*(VLOOKUP($B121,loanData[],7,FALSE)/12),0)</f>
        <v>0</v>
      </c>
      <c r="AF122" s="3">
        <f ca="1">IFERROR(AF121*(VLOOKUP($B121,loanData[],7,FALSE)/12),0)</f>
        <v>0</v>
      </c>
      <c r="AG122" s="3">
        <f ca="1">IFERROR(AG121*(VLOOKUP($B121,loanData[],7,FALSE)/12),0)</f>
        <v>0</v>
      </c>
      <c r="AH122" s="3">
        <f ca="1">IFERROR(AH121*(VLOOKUP($B121,loanData[],7,FALSE)/12),0)</f>
        <v>0</v>
      </c>
      <c r="AI122" s="3">
        <f ca="1">IFERROR(AI121*(VLOOKUP($B121,loanData[],7,FALSE)/12),0)</f>
        <v>0</v>
      </c>
      <c r="AJ122" s="3">
        <f ca="1">IFERROR(AJ121*(VLOOKUP($B121,loanData[],7,FALSE)/12),0)</f>
        <v>0</v>
      </c>
      <c r="AK122" s="3">
        <f ca="1">IFERROR(AK121*(VLOOKUP($B121,loanData[],7,FALSE)/12),0)</f>
        <v>0</v>
      </c>
      <c r="AL122" s="3">
        <f ca="1">IFERROR(AL121*(VLOOKUP($B121,loanData[],7,FALSE)/12),0)</f>
        <v>0</v>
      </c>
      <c r="AM122" s="3">
        <f ca="1">IFERROR(AM121*(VLOOKUP($B121,loanData[],7,FALSE)/12),0)</f>
        <v>0</v>
      </c>
      <c r="AN122" s="3">
        <f ca="1">IFERROR(AN121*(VLOOKUP($B121,loanData[],7,FALSE)/12),0)</f>
        <v>0</v>
      </c>
      <c r="AO122" s="3">
        <f ca="1">IFERROR(AO121*(VLOOKUP($B121,loanData[],7,FALSE)/12),0)</f>
        <v>0</v>
      </c>
      <c r="AP122" s="3">
        <f ca="1">IFERROR(AP121*(VLOOKUP($B121,loanData[],7,FALSE)/12),0)</f>
        <v>0</v>
      </c>
      <c r="AQ122" s="3">
        <f ca="1">IFERROR(AQ121*(VLOOKUP($B121,loanData[],7,FALSE)/12),0)</f>
        <v>0</v>
      </c>
      <c r="AR122" s="3">
        <f ca="1">IFERROR(AR121*(VLOOKUP($B121,loanData[],7,FALSE)/12),0)</f>
        <v>0</v>
      </c>
      <c r="AS122" s="3">
        <f ca="1">IFERROR(AS121*(VLOOKUP($B121,loanData[],7,FALSE)/12),0)</f>
        <v>0</v>
      </c>
      <c r="AT122" s="3">
        <f ca="1">IFERROR(AT121*(VLOOKUP($B121,loanData[],7,FALSE)/12),0)</f>
        <v>0</v>
      </c>
      <c r="AU122" s="3">
        <f ca="1">IFERROR(AU121*(VLOOKUP($B121,loanData[],7,FALSE)/12),0)</f>
        <v>0</v>
      </c>
      <c r="AV122" s="3">
        <f ca="1">IFERROR(AV121*(VLOOKUP($B121,loanData[],7,FALSE)/12),0)</f>
        <v>0</v>
      </c>
      <c r="AW122" s="3">
        <f ca="1">IFERROR(AW121*(VLOOKUP($B121,loanData[],7,FALSE)/12),0)</f>
        <v>0</v>
      </c>
      <c r="AX122" s="3">
        <f ca="1">IFERROR(AX121*(VLOOKUP($B121,loanData[],7,FALSE)/12),0)</f>
        <v>0</v>
      </c>
      <c r="AY122" s="3">
        <f ca="1">IFERROR(AY121*(VLOOKUP($B121,loanData[],7,FALSE)/12),0)</f>
        <v>0</v>
      </c>
      <c r="AZ122" s="3">
        <f ca="1">IFERROR(AZ121*(VLOOKUP($B121,loanData[],7,FALSE)/12),0)</f>
        <v>0</v>
      </c>
      <c r="BA122" s="3">
        <f ca="1">IFERROR(BA121*(VLOOKUP($B121,loanData[],7,FALSE)/12),0)</f>
        <v>0</v>
      </c>
      <c r="BB122" s="3">
        <f ca="1">IFERROR(BB121*(VLOOKUP($B121,loanData[],7,FALSE)/12),0)</f>
        <v>0</v>
      </c>
      <c r="BC122" s="3">
        <f ca="1">IFERROR(BC121*(VLOOKUP($B121,loanData[],7,FALSE)/12),0)</f>
        <v>0</v>
      </c>
      <c r="BD122" s="3">
        <f ca="1">IFERROR(BD121*(VLOOKUP($B121,loanData[],7,FALSE)/12),0)</f>
        <v>0</v>
      </c>
      <c r="BE122" s="3">
        <f ca="1">IFERROR(BE121*(VLOOKUP($B121,loanData[],7,FALSE)/12),0)</f>
        <v>0</v>
      </c>
      <c r="BF122" s="3">
        <f ca="1">IFERROR(BF121*(VLOOKUP($B121,loanData[],7,FALSE)/12),0)</f>
        <v>0</v>
      </c>
      <c r="BG122" s="3">
        <f ca="1">IFERROR(BG121*(VLOOKUP($B121,loanData[],7,FALSE)/12),0)</f>
        <v>0</v>
      </c>
      <c r="BH122" s="3">
        <f ca="1">IFERROR(BH121*(VLOOKUP($B121,loanData[],7,FALSE)/12),0)</f>
        <v>0</v>
      </c>
      <c r="BI122" s="3">
        <f ca="1">IFERROR(BI121*(VLOOKUP($B121,loanData[],7,FALSE)/12),0)</f>
        <v>0</v>
      </c>
      <c r="BJ122" s="3">
        <f ca="1">IFERROR(BJ121*(VLOOKUP($B121,loanData[],7,FALSE)/12),0)</f>
        <v>0</v>
      </c>
      <c r="BK122" s="3">
        <f ca="1">IFERROR(BK121*(VLOOKUP($B121,loanData[],7,FALSE)/12),0)</f>
        <v>0</v>
      </c>
      <c r="BL122" s="3">
        <f ca="1">IFERROR(BL121*(VLOOKUP($B121,loanData[],7,FALSE)/12),0)</f>
        <v>0</v>
      </c>
      <c r="BM122" s="3">
        <f ca="1">IFERROR(BM121*(VLOOKUP($B121,loanData[],7,FALSE)/12),0)</f>
        <v>0</v>
      </c>
      <c r="BN122" s="3">
        <f ca="1">IFERROR(BN121*(VLOOKUP($B121,loanData[],7,FALSE)/12),0)</f>
        <v>0</v>
      </c>
      <c r="BO122" s="3">
        <f ca="1">IFERROR(BO121*(VLOOKUP($B121,loanData[],7,FALSE)/12),0)</f>
        <v>0</v>
      </c>
      <c r="BP122" s="3">
        <f ca="1">IFERROR(BP121*(VLOOKUP($B121,loanData[],7,FALSE)/12),0)</f>
        <v>0</v>
      </c>
      <c r="BQ122" s="3">
        <f ca="1">IFERROR(BQ121*(VLOOKUP($B121,loanData[],7,FALSE)/12),0)</f>
        <v>0</v>
      </c>
      <c r="BR122" s="3">
        <f ca="1">IFERROR(BR121*(VLOOKUP($B121,loanData[],7,FALSE)/12),0)</f>
        <v>0</v>
      </c>
      <c r="BS122" s="3">
        <f ca="1">IFERROR(BS121*(VLOOKUP($B121,loanData[],7,FALSE)/12),0)</f>
        <v>0</v>
      </c>
      <c r="BT122" s="3">
        <f ca="1">IFERROR(BT121*(VLOOKUP($B121,loanData[],7,FALSE)/12),0)</f>
        <v>0</v>
      </c>
      <c r="BU122" s="3">
        <f ca="1">IFERROR(BU121*(VLOOKUP($B121,loanData[],7,FALSE)/12),0)</f>
        <v>0</v>
      </c>
      <c r="BV122" s="3">
        <f ca="1">IFERROR(BV121*(VLOOKUP($B121,loanData[],7,FALSE)/12),0)</f>
        <v>0</v>
      </c>
      <c r="BW122" s="3">
        <f ca="1">IFERROR(BW121*(VLOOKUP($B121,loanData[],7,FALSE)/12),0)</f>
        <v>0</v>
      </c>
      <c r="BX122" s="3">
        <f ca="1">IFERROR(BX121*(VLOOKUP($B121,loanData[],7,FALSE)/12),0)</f>
        <v>0</v>
      </c>
      <c r="BY122" s="3">
        <f ca="1">IFERROR(BY121*(VLOOKUP($B121,loanData[],7,FALSE)/12),0)</f>
        <v>0</v>
      </c>
      <c r="BZ122" s="3">
        <f ca="1">IFERROR(BZ121*(VLOOKUP($B121,loanData[],7,FALSE)/12),0)</f>
        <v>0</v>
      </c>
      <c r="CA122" s="3">
        <f ca="1">IFERROR(CA121*(VLOOKUP($B121,loanData[],7,FALSE)/12),0)</f>
        <v>0</v>
      </c>
      <c r="CB122" s="3">
        <f ca="1">IFERROR(CB121*(VLOOKUP($B121,loanData[],7,FALSE)/12),0)</f>
        <v>0</v>
      </c>
      <c r="CC122" s="3">
        <f ca="1">IFERROR(CC121*(VLOOKUP($B121,loanData[],7,FALSE)/12),0)</f>
        <v>0</v>
      </c>
      <c r="CD122" s="3">
        <f ca="1">IFERROR(CD121*(VLOOKUP($B121,loanData[],7,FALSE)/12),0)</f>
        <v>0</v>
      </c>
      <c r="CE122" s="3">
        <f ca="1">IFERROR(CE121*(VLOOKUP($B121,loanData[],7,FALSE)/12),0)</f>
        <v>0</v>
      </c>
      <c r="CF122" s="3">
        <f ca="1">IFERROR(CF121*(VLOOKUP($B121,loanData[],7,FALSE)/12),0)</f>
        <v>0</v>
      </c>
      <c r="CG122" s="3">
        <f ca="1">IFERROR(CG121*(VLOOKUP($B121,loanData[],7,FALSE)/12),0)</f>
        <v>0</v>
      </c>
      <c r="CH122" s="3">
        <f ca="1">IFERROR(CH121*(VLOOKUP($B121,loanData[],7,FALSE)/12),0)</f>
        <v>0</v>
      </c>
      <c r="CI122" s="3">
        <f ca="1">IFERROR(CI121*(VLOOKUP($B121,loanData[],7,FALSE)/12),0)</f>
        <v>0</v>
      </c>
      <c r="CJ122" s="3">
        <f ca="1">IFERROR(CJ121*(VLOOKUP($B121,loanData[],7,FALSE)/12),0)</f>
        <v>0</v>
      </c>
      <c r="CK122" s="3">
        <f ca="1">IFERROR(CK121*(VLOOKUP($B121,loanData[],7,FALSE)/12),0)</f>
        <v>0</v>
      </c>
      <c r="CL122" s="3">
        <f ca="1">IFERROR(CL121*(VLOOKUP($B121,loanData[],7,FALSE)/12),0)</f>
        <v>0</v>
      </c>
      <c r="CM122" s="3">
        <f ca="1">IFERROR(CM121*(VLOOKUP($B121,loanData[],7,FALSE)/12),0)</f>
        <v>0</v>
      </c>
      <c r="CN122" s="3">
        <f ca="1">IFERROR(CN121*(VLOOKUP($B121,loanData[],7,FALSE)/12),0)</f>
        <v>0</v>
      </c>
      <c r="CO122" s="3">
        <f ca="1">IFERROR(CO121*(VLOOKUP($B121,loanData[],7,FALSE)/12),0)</f>
        <v>0</v>
      </c>
      <c r="CP122" s="3">
        <f ca="1">IFERROR(CP121*(VLOOKUP($B121,loanData[],7,FALSE)/12),0)</f>
        <v>0</v>
      </c>
      <c r="CQ122" s="3">
        <f ca="1">IFERROR(CQ121*(VLOOKUP($B121,loanData[],7,FALSE)/12),0)</f>
        <v>0</v>
      </c>
      <c r="CR122" s="3">
        <f ca="1">IFERROR(CR121*(VLOOKUP($B121,loanData[],7,FALSE)/12),0)</f>
        <v>0</v>
      </c>
      <c r="CS122" s="3">
        <f ca="1">IFERROR(CS121*(VLOOKUP($B121,loanData[],7,FALSE)/12),0)</f>
        <v>0</v>
      </c>
      <c r="CT122" s="3">
        <f ca="1">IFERROR(CT121*(VLOOKUP($B121,loanData[],7,FALSE)/12),0)</f>
        <v>0</v>
      </c>
      <c r="CU122" s="3">
        <f ca="1">IFERROR(CU121*(VLOOKUP($B121,loanData[],7,FALSE)/12),0)</f>
        <v>0</v>
      </c>
      <c r="CV122" s="3">
        <f ca="1">IFERROR(CV121*(VLOOKUP($B121,loanData[],7,FALSE)/12),0)</f>
        <v>0</v>
      </c>
      <c r="CW122" s="3">
        <f ca="1">IFERROR(CW121*(VLOOKUP($B121,loanData[],7,FALSE)/12),0)</f>
        <v>0</v>
      </c>
      <c r="CX122" s="3">
        <f ca="1">IFERROR(CX121*(VLOOKUP($B121,loanData[],7,FALSE)/12),0)</f>
        <v>0</v>
      </c>
      <c r="CY122" s="3">
        <f ca="1">IFERROR(CY121*(VLOOKUP($B121,loanData[],7,FALSE)/12),0)</f>
        <v>0</v>
      </c>
      <c r="CZ122" s="3">
        <f ca="1">IFERROR(CZ121*(VLOOKUP($B121,loanData[],7,FALSE)/12),0)</f>
        <v>0</v>
      </c>
      <c r="DA122" s="3">
        <f ca="1">IFERROR(DA121*(VLOOKUP($B121,loanData[],7,FALSE)/12),0)</f>
        <v>0</v>
      </c>
      <c r="DB122" s="3">
        <f ca="1">IFERROR(DB121*(VLOOKUP($B121,loanData[],7,FALSE)/12),0)</f>
        <v>0</v>
      </c>
      <c r="DC122" s="3">
        <f ca="1">IFERROR(DC121*(VLOOKUP($B121,loanData[],7,FALSE)/12),0)</f>
        <v>0</v>
      </c>
      <c r="DD122" s="3">
        <f ca="1">IFERROR(DD121*(VLOOKUP($B121,loanData[],7,FALSE)/12),0)</f>
        <v>0</v>
      </c>
      <c r="DE122" s="3">
        <f ca="1">IFERROR(DE121*(VLOOKUP($B121,loanData[],7,FALSE)/12),0)</f>
        <v>0</v>
      </c>
      <c r="DF122" s="3">
        <f ca="1">IFERROR(DF121*(VLOOKUP($B121,loanData[],7,FALSE)/12),0)</f>
        <v>0</v>
      </c>
      <c r="DG122" s="3">
        <f ca="1">IFERROR(DG121*(VLOOKUP($B121,loanData[],7,FALSE)/12),0)</f>
        <v>0</v>
      </c>
      <c r="DH122" s="3">
        <f ca="1">IFERROR(DH121*(VLOOKUP($B121,loanData[],7,FALSE)/12),0)</f>
        <v>0</v>
      </c>
      <c r="DI122" s="3">
        <f ca="1">IFERROR(DI121*(VLOOKUP($B121,loanData[],7,FALSE)/12),0)</f>
        <v>0</v>
      </c>
      <c r="DJ122" s="3">
        <f ca="1">IFERROR(DJ121*(VLOOKUP($B121,loanData[],7,FALSE)/12),0)</f>
        <v>0</v>
      </c>
      <c r="DK122" s="3">
        <f ca="1">IFERROR(DK121*(VLOOKUP($B121,loanData[],7,FALSE)/12),0)</f>
        <v>0</v>
      </c>
      <c r="DL122" s="3">
        <f ca="1">IFERROR(DL121*(VLOOKUP($B121,loanData[],7,FALSE)/12),0)</f>
        <v>0</v>
      </c>
      <c r="DM122" s="3">
        <f ca="1">IFERROR(DM121*(VLOOKUP($B121,loanData[],7,FALSE)/12),0)</f>
        <v>0</v>
      </c>
      <c r="DN122" s="3">
        <f ca="1">IFERROR(DN121*(VLOOKUP($B121,loanData[],7,FALSE)/12),0)</f>
        <v>0</v>
      </c>
      <c r="DO122" s="3">
        <f ca="1">IFERROR(DO121*(VLOOKUP($B121,loanData[],7,FALSE)/12),0)</f>
        <v>0</v>
      </c>
      <c r="DP122" s="3">
        <f ca="1">IFERROR(DP121*(VLOOKUP($B121,loanData[],7,FALSE)/12),0)</f>
        <v>0</v>
      </c>
      <c r="DQ122" s="3">
        <f ca="1">IFERROR(DQ121*(VLOOKUP($B121,loanData[],7,FALSE)/12),0)</f>
        <v>0</v>
      </c>
      <c r="DR122" s="3">
        <f ca="1">IFERROR(DR121*(VLOOKUP($B121,loanData[],7,FALSE)/12),0)</f>
        <v>0</v>
      </c>
      <c r="DS122" s="3">
        <f ca="1">IFERROR(DS121*(VLOOKUP($B121,loanData[],7,FALSE)/12),0)</f>
        <v>0</v>
      </c>
      <c r="DT122" s="3">
        <f ca="1">IFERROR(DT121*(VLOOKUP($B121,loanData[],7,FALSE)/12),0)</f>
        <v>0</v>
      </c>
      <c r="DU122" s="3">
        <f ca="1">IFERROR(DU121*(VLOOKUP($B121,loanData[],7,FALSE)/12),0)</f>
        <v>0</v>
      </c>
      <c r="DV122" s="3">
        <f ca="1">IFERROR(DV121*(VLOOKUP($B121,loanData[],7,FALSE)/12),0)</f>
        <v>0</v>
      </c>
      <c r="DW122" s="3">
        <f ca="1">IFERROR(DW121*(VLOOKUP($B121,loanData[],7,FALSE)/12),0)</f>
        <v>0</v>
      </c>
      <c r="DX122" s="3">
        <f ca="1">IFERROR(DX121*(VLOOKUP($B121,loanData[],7,FALSE)/12),0)</f>
        <v>0</v>
      </c>
      <c r="DY122" s="3">
        <f ca="1">IFERROR(DY121*(VLOOKUP($B121,loanData[],7,FALSE)/12),0)</f>
        <v>0</v>
      </c>
      <c r="DZ122" s="3">
        <f ca="1">IFERROR(DZ121*(VLOOKUP($B121,loanData[],7,FALSE)/12),0)</f>
        <v>0</v>
      </c>
      <c r="EA122" s="3">
        <f ca="1">IFERROR(EA121*(VLOOKUP($B121,loanData[],7,FALSE)/12),0)</f>
        <v>0</v>
      </c>
      <c r="EB122" s="3">
        <f ca="1">IFERROR(EB121*(VLOOKUP($B121,loanData[],7,FALSE)/12),0)</f>
        <v>0</v>
      </c>
      <c r="EC122" s="3">
        <f ca="1">IFERROR(EC121*(VLOOKUP($B121,loanData[],7,FALSE)/12),0)</f>
        <v>0</v>
      </c>
      <c r="ED122" s="3">
        <f ca="1">IFERROR(ED121*(VLOOKUP($B121,loanData[],7,FALSE)/12),0)</f>
        <v>0</v>
      </c>
      <c r="EE122" s="3">
        <f ca="1">IFERROR(EE121*(VLOOKUP($B121,loanData[],7,FALSE)/12),0)</f>
        <v>0</v>
      </c>
      <c r="EF122" s="3">
        <f ca="1">IFERROR(EF121*(VLOOKUP($B121,loanData[],7,FALSE)/12),0)</f>
        <v>0</v>
      </c>
      <c r="EG122" s="3">
        <f ca="1">IFERROR(EG121*(VLOOKUP($B121,loanData[],7,FALSE)/12),0)</f>
        <v>0</v>
      </c>
      <c r="EH122" s="3">
        <f ca="1">IFERROR(EH121*(VLOOKUP($B121,loanData[],7,FALSE)/12),0)</f>
        <v>0</v>
      </c>
      <c r="EI122" s="3">
        <f ca="1">IFERROR(EI121*(VLOOKUP($B121,loanData[],7,FALSE)/12),0)</f>
        <v>0</v>
      </c>
      <c r="EJ122" s="3">
        <f ca="1">IFERROR(EJ121*(VLOOKUP($B121,loanData[],7,FALSE)/12),0)</f>
        <v>0</v>
      </c>
      <c r="EK122" s="3">
        <f ca="1">IFERROR(EK121*(VLOOKUP($B121,loanData[],7,FALSE)/12),0)</f>
        <v>0</v>
      </c>
      <c r="EL122" s="3">
        <f ca="1">IFERROR(EL121*(VLOOKUP($B121,loanData[],7,FALSE)/12),0)</f>
        <v>0</v>
      </c>
      <c r="EM122" s="3">
        <f ca="1">IFERROR(EM121*(VLOOKUP($B121,loanData[],7,FALSE)/12),0)</f>
        <v>0</v>
      </c>
      <c r="EN122" s="3">
        <f ca="1">IFERROR(EN121*(VLOOKUP($B121,loanData[],7,FALSE)/12),0)</f>
        <v>0</v>
      </c>
      <c r="EO122" s="3">
        <f ca="1">IFERROR(EO121*(VLOOKUP($B121,loanData[],7,FALSE)/12),0)</f>
        <v>0</v>
      </c>
      <c r="EP122" s="3">
        <f ca="1">IFERROR(EP121*(VLOOKUP($B121,loanData[],7,FALSE)/12),0)</f>
        <v>0</v>
      </c>
      <c r="EQ122" s="3">
        <f ca="1">IFERROR(EQ121*(VLOOKUP($B121,loanData[],7,FALSE)/12),0)</f>
        <v>0</v>
      </c>
      <c r="ER122" s="3">
        <f ca="1">IFERROR(ER121*(VLOOKUP($B121,loanData[],7,FALSE)/12),0)</f>
        <v>0</v>
      </c>
      <c r="ES122" s="3">
        <f ca="1">IFERROR(ES121*(VLOOKUP($B121,loanData[],7,FALSE)/12),0)</f>
        <v>0</v>
      </c>
      <c r="ET122" s="3">
        <f ca="1">IFERROR(ET121*(VLOOKUP($B121,loanData[],7,FALSE)/12),0)</f>
        <v>0</v>
      </c>
      <c r="EU122" s="3">
        <f ca="1">IFERROR(EU121*(VLOOKUP($B121,loanData[],7,FALSE)/12),0)</f>
        <v>0</v>
      </c>
      <c r="EV122" s="3">
        <f ca="1">IFERROR(EV121*(VLOOKUP($B121,loanData[],7,FALSE)/12),0)</f>
        <v>0</v>
      </c>
      <c r="EW122" s="3">
        <f ca="1">IFERROR(EW121*(VLOOKUP($B121,loanData[],7,FALSE)/12),0)</f>
        <v>0</v>
      </c>
      <c r="EX122" s="3">
        <f ca="1">IFERROR(EX121*(VLOOKUP($B121,loanData[],7,FALSE)/12),0)</f>
        <v>0</v>
      </c>
      <c r="EY122" s="3">
        <f ca="1">IFERROR(EY121*(VLOOKUP($B121,loanData[],7,FALSE)/12),0)</f>
        <v>0</v>
      </c>
      <c r="EZ122" s="3">
        <f ca="1">IFERROR(EZ121*(VLOOKUP($B121,loanData[],7,FALSE)/12),0)</f>
        <v>0</v>
      </c>
      <c r="FA122" s="3">
        <f ca="1">IFERROR(FA121*(VLOOKUP($B121,loanData[],7,FALSE)/12),0)</f>
        <v>0</v>
      </c>
      <c r="FB122" s="3">
        <f ca="1">IFERROR(FB121*(VLOOKUP($B121,loanData[],7,FALSE)/12),0)</f>
        <v>0</v>
      </c>
      <c r="FC122" s="3">
        <f ca="1">IFERROR(FC121*(VLOOKUP($B121,loanData[],7,FALSE)/12),0)</f>
        <v>0</v>
      </c>
      <c r="FD122" s="3">
        <f ca="1">IFERROR(FD121*(VLOOKUP($B121,loanData[],7,FALSE)/12),0)</f>
        <v>0</v>
      </c>
      <c r="FE122" s="3">
        <f ca="1">IFERROR(FE121*(VLOOKUP($B121,loanData[],7,FALSE)/12),0)</f>
        <v>0</v>
      </c>
      <c r="FF122" s="3">
        <f ca="1">IFERROR(FF121*(VLOOKUP($B121,loanData[],7,FALSE)/12),0)</f>
        <v>0</v>
      </c>
      <c r="FG122" s="3">
        <f ca="1">IFERROR(FG121*(VLOOKUP($B121,loanData[],7,FALSE)/12),0)</f>
        <v>0</v>
      </c>
      <c r="FH122" s="3">
        <f ca="1">IFERROR(FH121*(VLOOKUP($B121,loanData[],7,FALSE)/12),0)</f>
        <v>0</v>
      </c>
      <c r="FI122" s="3">
        <f ca="1">IFERROR(FI121*(VLOOKUP($B121,loanData[],7,FALSE)/12),0)</f>
        <v>0</v>
      </c>
      <c r="FJ122" s="3">
        <f ca="1">IFERROR(FJ121*(VLOOKUP($B121,loanData[],7,FALSE)/12),0)</f>
        <v>0</v>
      </c>
      <c r="FK122" s="3">
        <f ca="1">IFERROR(FK121*(VLOOKUP($B121,loanData[],7,FALSE)/12),0)</f>
        <v>0</v>
      </c>
      <c r="FL122" s="3">
        <f ca="1">IFERROR(FL121*(VLOOKUP($B121,loanData[],7,FALSE)/12),0)</f>
        <v>0</v>
      </c>
      <c r="FM122" s="3">
        <f ca="1">IFERROR(FM121*(VLOOKUP($B121,loanData[],7,FALSE)/12),0)</f>
        <v>0</v>
      </c>
      <c r="FN122" s="3">
        <f ca="1">IFERROR(FN121*(VLOOKUP($B121,loanData[],7,FALSE)/12),0)</f>
        <v>0</v>
      </c>
      <c r="FO122" s="3">
        <f ca="1">IFERROR(FO121*(VLOOKUP($B121,loanData[],7,FALSE)/12),0)</f>
        <v>0</v>
      </c>
      <c r="FP122" s="3">
        <f ca="1">IFERROR(FP121*(VLOOKUP($B121,loanData[],7,FALSE)/12),0)</f>
        <v>0</v>
      </c>
      <c r="FQ122" s="3">
        <f ca="1">IFERROR(FQ121*(VLOOKUP($B121,loanData[],7,FALSE)/12),0)</f>
        <v>0</v>
      </c>
      <c r="FR122" s="3">
        <f ca="1">IFERROR(FR121*(VLOOKUP($B121,loanData[],7,FALSE)/12),0)</f>
        <v>0</v>
      </c>
      <c r="FS122" s="3">
        <f ca="1">IFERROR(FS121*(VLOOKUP($B121,loanData[],7,FALSE)/12),0)</f>
        <v>0</v>
      </c>
      <c r="FT122" s="3">
        <f ca="1">IFERROR(FT121*(VLOOKUP($B121,loanData[],7,FALSE)/12),0)</f>
        <v>0</v>
      </c>
      <c r="FU122" s="3">
        <f ca="1">IFERROR(FU121*(VLOOKUP($B121,loanData[],7,FALSE)/12),0)</f>
        <v>0</v>
      </c>
      <c r="FV122" s="3">
        <f ca="1">IFERROR(FV121*(VLOOKUP($B121,loanData[],7,FALSE)/12),0)</f>
        <v>0</v>
      </c>
      <c r="FW122" s="3">
        <f ca="1">IFERROR(FW121*(VLOOKUP($B121,loanData[],7,FALSE)/12),0)</f>
        <v>0</v>
      </c>
      <c r="FX122" s="3">
        <f ca="1">IFERROR(FX121*(VLOOKUP($B121,loanData[],7,FALSE)/12),0)</f>
        <v>0</v>
      </c>
      <c r="FY122" s="3">
        <f ca="1">IFERROR(FY121*(VLOOKUP($B121,loanData[],7,FALSE)/12),0)</f>
        <v>0</v>
      </c>
      <c r="FZ122" s="3">
        <f ca="1">IFERROR(FZ121*(VLOOKUP($B121,loanData[],7,FALSE)/12),0)</f>
        <v>0</v>
      </c>
      <c r="GA122" s="3">
        <f ca="1">IFERROR(GA121*(VLOOKUP($B121,loanData[],7,FALSE)/12),0)</f>
        <v>0</v>
      </c>
      <c r="GB122" s="3">
        <f ca="1">IFERROR(GB121*(VLOOKUP($B121,loanData[],7,FALSE)/12),0)</f>
        <v>0</v>
      </c>
      <c r="GC122" s="3">
        <f ca="1">IFERROR(GC121*(VLOOKUP($B121,loanData[],7,FALSE)/12),0)</f>
        <v>0</v>
      </c>
      <c r="GD122" s="3">
        <f ca="1">IFERROR(GD121*(VLOOKUP($B121,loanData[],7,FALSE)/12),0)</f>
        <v>0</v>
      </c>
      <c r="GE122" s="3">
        <f ca="1">IFERROR(GE121*(VLOOKUP($B121,loanData[],7,FALSE)/12),0)</f>
        <v>0</v>
      </c>
      <c r="GF122" s="3">
        <f ca="1">IFERROR(GF121*(VLOOKUP($B121,loanData[],7,FALSE)/12),0)</f>
        <v>0</v>
      </c>
      <c r="GG122" s="3">
        <f ca="1">IFERROR(GG121*(VLOOKUP($B121,loanData[],7,FALSE)/12),0)</f>
        <v>0</v>
      </c>
      <c r="GH122" s="3">
        <f ca="1">IFERROR(GH121*(VLOOKUP($B121,loanData[],7,FALSE)/12),0)</f>
        <v>0</v>
      </c>
      <c r="GI122" s="3">
        <f ca="1">IFERROR(GI121*(VLOOKUP($B121,loanData[],7,FALSE)/12),0)</f>
        <v>0</v>
      </c>
      <c r="GJ122" s="3">
        <f ca="1">IFERROR(GJ121*(VLOOKUP($B121,loanData[],7,FALSE)/12),0)</f>
        <v>0</v>
      </c>
      <c r="GK122" s="3">
        <f ca="1">IFERROR(GK121*(VLOOKUP($B121,loanData[],7,FALSE)/12),0)</f>
        <v>0</v>
      </c>
      <c r="GL122" s="3">
        <f ca="1">IFERROR(GL121*(VLOOKUP($B121,loanData[],7,FALSE)/12),0)</f>
        <v>0</v>
      </c>
      <c r="GM122" s="3">
        <f ca="1">IFERROR(GM121*(VLOOKUP($B121,loanData[],7,FALSE)/12),0)</f>
        <v>0</v>
      </c>
    </row>
    <row r="123" spans="2:195" x14ac:dyDescent="0.25">
      <c r="B123" s="7">
        <f>IFERROR(VLOOKUP($B121,loanData[],3,FALSE),"")</f>
        <v>0</v>
      </c>
      <c r="E123" s="9" t="s">
        <v>11</v>
      </c>
      <c r="F123" s="9"/>
      <c r="G123" s="18">
        <f t="shared" ref="G123" ca="1" si="3754">IF(AND(G117&lt;&gt;G$7,G117&lt;&gt;0,SUM(G111,G117)&lt;&gt;G$7),G$7-G117,IF(AND(SUM(G121:G122,G$7)&lt;0,G118=0),-SUM(G121:G122),IF(F118=0,G$7,0)))</f>
        <v>0</v>
      </c>
      <c r="H123" s="18">
        <f t="shared" ref="H123" ca="1" si="3755">IF(AND(H117&lt;&gt;H$7,H117&lt;&gt;0,SUM(H111,H117)&lt;&gt;H$7),H$7-H117,IF(AND(SUM(H121:H122,H$7)&lt;0,H118=0),-SUM(H121:H122),IF(G118=0,H$7,0)))</f>
        <v>0</v>
      </c>
      <c r="I123" s="18">
        <f t="shared" ref="I123" ca="1" si="3756">IF(AND(I117&lt;&gt;I$7,I117&lt;&gt;0,SUM(I111,I117)&lt;&gt;I$7),I$7-I117,IF(AND(SUM(I121:I122,I$7)&lt;0,I118=0),-SUM(I121:I122),IF(H118=0,I$7,0)))</f>
        <v>0</v>
      </c>
      <c r="J123" s="18">
        <f t="shared" ref="J123" ca="1" si="3757">IF(AND(J117&lt;&gt;J$7,J117&lt;&gt;0,SUM(J111,J117)&lt;&gt;J$7),J$7-J117,IF(AND(SUM(J121:J122,J$7)&lt;0,J118=0),-SUM(J121:J122),IF(I118=0,J$7,0)))</f>
        <v>0</v>
      </c>
      <c r="K123" s="18">
        <f t="shared" ref="K123" ca="1" si="3758">IF(AND(K117&lt;&gt;K$7,K117&lt;&gt;0,SUM(K111,K117)&lt;&gt;K$7),K$7-K117,IF(AND(SUM(K121:K122,K$7)&lt;0,K118=0),-SUM(K121:K122),IF(J118=0,K$7,0)))</f>
        <v>0</v>
      </c>
      <c r="L123" s="18">
        <f t="shared" ref="L123" ca="1" si="3759">IF(AND(L117&lt;&gt;L$7,L117&lt;&gt;0,SUM(L111,L117)&lt;&gt;L$7),L$7-L117,IF(AND(SUM(L121:L122,L$7)&lt;0,L118=0),-SUM(L121:L122),IF(K118=0,L$7,0)))</f>
        <v>0</v>
      </c>
      <c r="M123" s="18">
        <f t="shared" ref="M123" ca="1" si="3760">IF(AND(M117&lt;&gt;M$7,M117&lt;&gt;0,SUM(M111,M117)&lt;&gt;M$7),M$7-M117,IF(AND(SUM(M121:M122,M$7)&lt;0,M118=0),-SUM(M121:M122),IF(L118=0,M$7,0)))</f>
        <v>0</v>
      </c>
      <c r="N123" s="18">
        <f t="shared" ref="N123" ca="1" si="3761">IF(AND(N117&lt;&gt;N$7,N117&lt;&gt;0,SUM(N111,N117)&lt;&gt;N$7),N$7-N117,IF(AND(SUM(N121:N122,N$7)&lt;0,N118=0),-SUM(N121:N122),IF(M118=0,N$7,0)))</f>
        <v>0</v>
      </c>
      <c r="O123" s="18">
        <f t="shared" ref="O123" ca="1" si="3762">IF(AND(O117&lt;&gt;O$7,O117&lt;&gt;0,SUM(O111,O117)&lt;&gt;O$7),O$7-O117,IF(AND(SUM(O121:O122,O$7)&lt;0,O118=0),-SUM(O121:O122),IF(N118=0,O$7,0)))</f>
        <v>0</v>
      </c>
      <c r="P123" s="18">
        <f t="shared" ref="P123" ca="1" si="3763">IF(AND(P117&lt;&gt;P$7,P117&lt;&gt;0,SUM(P111,P117)&lt;&gt;P$7),P$7-P117,IF(AND(SUM(P121:P122,P$7)&lt;0,P118=0),-SUM(P121:P122),IF(O118=0,P$7,0)))</f>
        <v>0</v>
      </c>
      <c r="Q123" s="18">
        <f t="shared" ref="Q123" ca="1" si="3764">IF(AND(Q117&lt;&gt;Q$7,Q117&lt;&gt;0,SUM(Q111,Q117)&lt;&gt;Q$7),Q$7-Q117,IF(AND(SUM(Q121:Q122,Q$7)&lt;0,Q118=0),-SUM(Q121:Q122),IF(P118=0,Q$7,0)))</f>
        <v>0</v>
      </c>
      <c r="R123" s="18">
        <f t="shared" ref="R123" ca="1" si="3765">IF(AND(R117&lt;&gt;R$7,R117&lt;&gt;0,SUM(R111,R117)&lt;&gt;R$7),R$7-R117,IF(AND(SUM(R121:R122,R$7)&lt;0,R118=0),-SUM(R121:R122),IF(Q118=0,R$7,0)))</f>
        <v>0</v>
      </c>
      <c r="S123" s="18">
        <f t="shared" ref="S123" ca="1" si="3766">IF(AND(S117&lt;&gt;S$7,S117&lt;&gt;0,SUM(S111,S117)&lt;&gt;S$7),S$7-S117,IF(AND(SUM(S121:S122,S$7)&lt;0,S118=0),-SUM(S121:S122),IF(R118=0,S$7,0)))</f>
        <v>0</v>
      </c>
      <c r="T123" s="18">
        <f t="shared" ref="T123" ca="1" si="3767">IF(AND(T117&lt;&gt;T$7,T117&lt;&gt;0,SUM(T111,T117)&lt;&gt;T$7),T$7-T117,IF(AND(SUM(T121:T122,T$7)&lt;0,T118=0),-SUM(T121:T122),IF(S118=0,T$7,0)))</f>
        <v>0</v>
      </c>
      <c r="U123" s="18">
        <f t="shared" ref="U123" ca="1" si="3768">IF(AND(U117&lt;&gt;U$7,U117&lt;&gt;0,SUM(U111,U117)&lt;&gt;U$7),U$7-U117,IF(AND(SUM(U121:U122,U$7)&lt;0,U118=0),-SUM(U121:U122),IF(T118=0,U$7,0)))</f>
        <v>0</v>
      </c>
      <c r="V123" s="18">
        <f t="shared" ref="V123" ca="1" si="3769">IF(AND(V117&lt;&gt;V$7,V117&lt;&gt;0,SUM(V111,V117)&lt;&gt;V$7),V$7-V117,IF(AND(SUM(V121:V122,V$7)&lt;0,V118=0),-SUM(V121:V122),IF(U118=0,V$7,0)))</f>
        <v>0</v>
      </c>
      <c r="W123" s="18">
        <f t="shared" ref="W123" ca="1" si="3770">IF(AND(W117&lt;&gt;W$7,W117&lt;&gt;0,SUM(W111,W117)&lt;&gt;W$7),W$7-W117,IF(AND(SUM(W121:W122,W$7)&lt;0,W118=0),-SUM(W121:W122),IF(V118=0,W$7,0)))</f>
        <v>0</v>
      </c>
      <c r="X123" s="18">
        <f t="shared" ref="X123" ca="1" si="3771">IF(AND(X117&lt;&gt;X$7,X117&lt;&gt;0,SUM(X111,X117)&lt;&gt;X$7),X$7-X117,IF(AND(SUM(X121:X122,X$7)&lt;0,X118=0),-SUM(X121:X122),IF(W118=0,X$7,0)))</f>
        <v>0</v>
      </c>
      <c r="Y123" s="18">
        <f t="shared" ref="Y123" ca="1" si="3772">IF(AND(Y117&lt;&gt;Y$7,Y117&lt;&gt;0,SUM(Y111,Y117)&lt;&gt;Y$7),Y$7-Y117,IF(AND(SUM(Y121:Y122,Y$7)&lt;0,Y118=0),-SUM(Y121:Y122),IF(X118=0,Y$7,0)))</f>
        <v>0</v>
      </c>
      <c r="Z123" s="18">
        <f t="shared" ref="Z123" ca="1" si="3773">IF(AND(Z117&lt;&gt;Z$7,Z117&lt;&gt;0,SUM(Z111,Z117)&lt;&gt;Z$7),Z$7-Z117,IF(AND(SUM(Z121:Z122,Z$7)&lt;0,Z118=0),-SUM(Z121:Z122),IF(Y118=0,Z$7,0)))</f>
        <v>0</v>
      </c>
      <c r="AA123" s="18">
        <f t="shared" ref="AA123" ca="1" si="3774">IF(AND(AA117&lt;&gt;AA$7,AA117&lt;&gt;0,SUM(AA111,AA117)&lt;&gt;AA$7),AA$7-AA117,IF(AND(SUM(AA121:AA122,AA$7)&lt;0,AA118=0),-SUM(AA121:AA122),IF(Z118=0,AA$7,0)))</f>
        <v>0</v>
      </c>
      <c r="AB123" s="18">
        <f t="shared" ref="AB123" ca="1" si="3775">IF(AND(AB117&lt;&gt;AB$7,AB117&lt;&gt;0,SUM(AB111,AB117)&lt;&gt;AB$7),AB$7-AB117,IF(AND(SUM(AB121:AB122,AB$7)&lt;0,AB118=0),-SUM(AB121:AB122),IF(AA118=0,AB$7,0)))</f>
        <v>0</v>
      </c>
      <c r="AC123" s="18">
        <f t="shared" ref="AC123" ca="1" si="3776">IF(AND(AC117&lt;&gt;AC$7,AC117&lt;&gt;0,SUM(AC111,AC117)&lt;&gt;AC$7),AC$7-AC117,IF(AND(SUM(AC121:AC122,AC$7)&lt;0,AC118=0),-SUM(AC121:AC122),IF(AB118=0,AC$7,0)))</f>
        <v>0</v>
      </c>
      <c r="AD123" s="18">
        <f t="shared" ref="AD123" ca="1" si="3777">IF(AND(AD117&lt;&gt;AD$7,AD117&lt;&gt;0,SUM(AD111,AD117)&lt;&gt;AD$7),AD$7-AD117,IF(AND(SUM(AD121:AD122,AD$7)&lt;0,AD118=0),-SUM(AD121:AD122),IF(AC118=0,AD$7,0)))</f>
        <v>0</v>
      </c>
      <c r="AE123" s="18">
        <f t="shared" ref="AE123" ca="1" si="3778">IF(AND(AE117&lt;&gt;AE$7,AE117&lt;&gt;0,SUM(AE111,AE117)&lt;&gt;AE$7),AE$7-AE117,IF(AND(SUM(AE121:AE122,AE$7)&lt;0,AE118=0),-SUM(AE121:AE122),IF(AD118=0,AE$7,0)))</f>
        <v>0</v>
      </c>
      <c r="AF123" s="18">
        <f t="shared" ref="AF123" ca="1" si="3779">IF(AND(AF117&lt;&gt;AF$7,AF117&lt;&gt;0,SUM(AF111,AF117)&lt;&gt;AF$7),AF$7-AF117,IF(AND(SUM(AF121:AF122,AF$7)&lt;0,AF118=0),-SUM(AF121:AF122),IF(AE118=0,AF$7,0)))</f>
        <v>0</v>
      </c>
      <c r="AG123" s="18">
        <f t="shared" ref="AG123" ca="1" si="3780">IF(AND(AG117&lt;&gt;AG$7,AG117&lt;&gt;0,SUM(AG111,AG117)&lt;&gt;AG$7),AG$7-AG117,IF(AND(SUM(AG121:AG122,AG$7)&lt;0,AG118=0),-SUM(AG121:AG122),IF(AF118=0,AG$7,0)))</f>
        <v>0</v>
      </c>
      <c r="AH123" s="18">
        <f t="shared" ref="AH123" ca="1" si="3781">IF(AND(AH117&lt;&gt;AH$7,AH117&lt;&gt;0,SUM(AH111,AH117)&lt;&gt;AH$7),AH$7-AH117,IF(AND(SUM(AH121:AH122,AH$7)&lt;0,AH118=0),-SUM(AH121:AH122),IF(AG118=0,AH$7,0)))</f>
        <v>0</v>
      </c>
      <c r="AI123" s="18">
        <f t="shared" ref="AI123" ca="1" si="3782">IF(AND(AI117&lt;&gt;AI$7,AI117&lt;&gt;0,SUM(AI111,AI117)&lt;&gt;AI$7),AI$7-AI117,IF(AND(SUM(AI121:AI122,AI$7)&lt;0,AI118=0),-SUM(AI121:AI122),IF(AH118=0,AI$7,0)))</f>
        <v>0</v>
      </c>
      <c r="AJ123" s="18">
        <f t="shared" ref="AJ123" ca="1" si="3783">IF(AND(AJ117&lt;&gt;AJ$7,AJ117&lt;&gt;0,SUM(AJ111,AJ117)&lt;&gt;AJ$7),AJ$7-AJ117,IF(AND(SUM(AJ121:AJ122,AJ$7)&lt;0,AJ118=0),-SUM(AJ121:AJ122),IF(AI118=0,AJ$7,0)))</f>
        <v>0</v>
      </c>
      <c r="AK123" s="18">
        <f t="shared" ref="AK123" ca="1" si="3784">IF(AND(AK117&lt;&gt;AK$7,AK117&lt;&gt;0,SUM(AK111,AK117)&lt;&gt;AK$7),AK$7-AK117,IF(AND(SUM(AK121:AK122,AK$7)&lt;0,AK118=0),-SUM(AK121:AK122),IF(AJ118=0,AK$7,0)))</f>
        <v>0</v>
      </c>
      <c r="AL123" s="18">
        <f t="shared" ref="AL123" ca="1" si="3785">IF(AND(AL117&lt;&gt;AL$7,AL117&lt;&gt;0,SUM(AL111,AL117)&lt;&gt;AL$7),AL$7-AL117,IF(AND(SUM(AL121:AL122,AL$7)&lt;0,AL118=0),-SUM(AL121:AL122),IF(AK118=0,AL$7,0)))</f>
        <v>0</v>
      </c>
      <c r="AM123" s="18">
        <f t="shared" ref="AM123" ca="1" si="3786">IF(AND(AM117&lt;&gt;AM$7,AM117&lt;&gt;0,SUM(AM111,AM117)&lt;&gt;AM$7),AM$7-AM117,IF(AND(SUM(AM121:AM122,AM$7)&lt;0,AM118=0),-SUM(AM121:AM122),IF(AL118=0,AM$7,0)))</f>
        <v>0</v>
      </c>
      <c r="AN123" s="18">
        <f t="shared" ref="AN123" ca="1" si="3787">IF(AND(AN117&lt;&gt;AN$7,AN117&lt;&gt;0,SUM(AN111,AN117)&lt;&gt;AN$7),AN$7-AN117,IF(AND(SUM(AN121:AN122,AN$7)&lt;0,AN118=0),-SUM(AN121:AN122),IF(AM118=0,AN$7,0)))</f>
        <v>0</v>
      </c>
      <c r="AO123" s="18">
        <f t="shared" ref="AO123" ca="1" si="3788">IF(AND(AO117&lt;&gt;AO$7,AO117&lt;&gt;0,SUM(AO111,AO117)&lt;&gt;AO$7),AO$7-AO117,IF(AND(SUM(AO121:AO122,AO$7)&lt;0,AO118=0),-SUM(AO121:AO122),IF(AN118=0,AO$7,0)))</f>
        <v>0</v>
      </c>
      <c r="AP123" s="18">
        <f t="shared" ref="AP123" ca="1" si="3789">IF(AND(AP117&lt;&gt;AP$7,AP117&lt;&gt;0,SUM(AP111,AP117)&lt;&gt;AP$7),AP$7-AP117,IF(AND(SUM(AP121:AP122,AP$7)&lt;0,AP118=0),-SUM(AP121:AP122),IF(AO118=0,AP$7,0)))</f>
        <v>0</v>
      </c>
      <c r="AQ123" s="18">
        <f t="shared" ref="AQ123" ca="1" si="3790">IF(AND(AQ117&lt;&gt;AQ$7,AQ117&lt;&gt;0,SUM(AQ111,AQ117)&lt;&gt;AQ$7),AQ$7-AQ117,IF(AND(SUM(AQ121:AQ122,AQ$7)&lt;0,AQ118=0),-SUM(AQ121:AQ122),IF(AP118=0,AQ$7,0)))</f>
        <v>0</v>
      </c>
      <c r="AR123" s="18">
        <f t="shared" ref="AR123" ca="1" si="3791">IF(AND(AR117&lt;&gt;AR$7,AR117&lt;&gt;0,SUM(AR111,AR117)&lt;&gt;AR$7),AR$7-AR117,IF(AND(SUM(AR121:AR122,AR$7)&lt;0,AR118=0),-SUM(AR121:AR122),IF(AQ118=0,AR$7,0)))</f>
        <v>0</v>
      </c>
      <c r="AS123" s="18">
        <f t="shared" ref="AS123" ca="1" si="3792">IF(AND(AS117&lt;&gt;AS$7,AS117&lt;&gt;0,SUM(AS111,AS117)&lt;&gt;AS$7),AS$7-AS117,IF(AND(SUM(AS121:AS122,AS$7)&lt;0,AS118=0),-SUM(AS121:AS122),IF(AR118=0,AS$7,0)))</f>
        <v>0</v>
      </c>
      <c r="AT123" s="18">
        <f t="shared" ref="AT123" ca="1" si="3793">IF(AND(AT117&lt;&gt;AT$7,AT117&lt;&gt;0,SUM(AT111,AT117)&lt;&gt;AT$7),AT$7-AT117,IF(AND(SUM(AT121:AT122,AT$7)&lt;0,AT118=0),-SUM(AT121:AT122),IF(AS118=0,AT$7,0)))</f>
        <v>0</v>
      </c>
      <c r="AU123" s="18">
        <f t="shared" ref="AU123" ca="1" si="3794">IF(AND(AU117&lt;&gt;AU$7,AU117&lt;&gt;0,SUM(AU111,AU117)&lt;&gt;AU$7),AU$7-AU117,IF(AND(SUM(AU121:AU122,AU$7)&lt;0,AU118=0),-SUM(AU121:AU122),IF(AT118=0,AU$7,0)))</f>
        <v>0</v>
      </c>
      <c r="AV123" s="18">
        <f t="shared" ref="AV123" ca="1" si="3795">IF(AND(AV117&lt;&gt;AV$7,AV117&lt;&gt;0,SUM(AV111,AV117)&lt;&gt;AV$7),AV$7-AV117,IF(AND(SUM(AV121:AV122,AV$7)&lt;0,AV118=0),-SUM(AV121:AV122),IF(AU118=0,AV$7,0)))</f>
        <v>0</v>
      </c>
      <c r="AW123" s="18">
        <f t="shared" ref="AW123" ca="1" si="3796">IF(AND(AW117&lt;&gt;AW$7,AW117&lt;&gt;0,SUM(AW111,AW117)&lt;&gt;AW$7),AW$7-AW117,IF(AND(SUM(AW121:AW122,AW$7)&lt;0,AW118=0),-SUM(AW121:AW122),IF(AV118=0,AW$7,0)))</f>
        <v>0</v>
      </c>
      <c r="AX123" s="18">
        <f t="shared" ref="AX123" ca="1" si="3797">IF(AND(AX117&lt;&gt;AX$7,AX117&lt;&gt;0,SUM(AX111,AX117)&lt;&gt;AX$7),AX$7-AX117,IF(AND(SUM(AX121:AX122,AX$7)&lt;0,AX118=0),-SUM(AX121:AX122),IF(AW118=0,AX$7,0)))</f>
        <v>0</v>
      </c>
      <c r="AY123" s="18">
        <f t="shared" ref="AY123" ca="1" si="3798">IF(AND(AY117&lt;&gt;AY$7,AY117&lt;&gt;0,SUM(AY111,AY117)&lt;&gt;AY$7),AY$7-AY117,IF(AND(SUM(AY121:AY122,AY$7)&lt;0,AY118=0),-SUM(AY121:AY122),IF(AX118=0,AY$7,0)))</f>
        <v>0</v>
      </c>
      <c r="AZ123" s="18">
        <f t="shared" ref="AZ123" ca="1" si="3799">IF(AND(AZ117&lt;&gt;AZ$7,AZ117&lt;&gt;0,SUM(AZ111,AZ117)&lt;&gt;AZ$7),AZ$7-AZ117,IF(AND(SUM(AZ121:AZ122,AZ$7)&lt;0,AZ118=0),-SUM(AZ121:AZ122),IF(AY118=0,AZ$7,0)))</f>
        <v>0</v>
      </c>
      <c r="BA123" s="18">
        <f t="shared" ref="BA123" ca="1" si="3800">IF(AND(BA117&lt;&gt;BA$7,BA117&lt;&gt;0,SUM(BA111,BA117)&lt;&gt;BA$7),BA$7-BA117,IF(AND(SUM(BA121:BA122,BA$7)&lt;0,BA118=0),-SUM(BA121:BA122),IF(AZ118=0,BA$7,0)))</f>
        <v>0</v>
      </c>
      <c r="BB123" s="18">
        <f t="shared" ref="BB123" ca="1" si="3801">IF(AND(BB117&lt;&gt;BB$7,BB117&lt;&gt;0,SUM(BB111,BB117)&lt;&gt;BB$7),BB$7-BB117,IF(AND(SUM(BB121:BB122,BB$7)&lt;0,BB118=0),-SUM(BB121:BB122),IF(BA118=0,BB$7,0)))</f>
        <v>0</v>
      </c>
      <c r="BC123" s="18">
        <f t="shared" ref="BC123" ca="1" si="3802">IF(AND(BC117&lt;&gt;BC$7,BC117&lt;&gt;0,SUM(BC111,BC117)&lt;&gt;BC$7),BC$7-BC117,IF(AND(SUM(BC121:BC122,BC$7)&lt;0,BC118=0),-SUM(BC121:BC122),IF(BB118=0,BC$7,0)))</f>
        <v>0</v>
      </c>
      <c r="BD123" s="18">
        <f t="shared" ref="BD123" ca="1" si="3803">IF(AND(BD117&lt;&gt;BD$7,BD117&lt;&gt;0,SUM(BD111,BD117)&lt;&gt;BD$7),BD$7-BD117,IF(AND(SUM(BD121:BD122,BD$7)&lt;0,BD118=0),-SUM(BD121:BD122),IF(BC118=0,BD$7,0)))</f>
        <v>0</v>
      </c>
      <c r="BE123" s="18">
        <f t="shared" ref="BE123" ca="1" si="3804">IF(AND(BE117&lt;&gt;BE$7,BE117&lt;&gt;0,SUM(BE111,BE117)&lt;&gt;BE$7),BE$7-BE117,IF(AND(SUM(BE121:BE122,BE$7)&lt;0,BE118=0),-SUM(BE121:BE122),IF(BD118=0,BE$7,0)))</f>
        <v>0</v>
      </c>
      <c r="BF123" s="18">
        <f t="shared" ref="BF123" ca="1" si="3805">IF(AND(BF117&lt;&gt;BF$7,BF117&lt;&gt;0,SUM(BF111,BF117)&lt;&gt;BF$7),BF$7-BF117,IF(AND(SUM(BF121:BF122,BF$7)&lt;0,BF118=0),-SUM(BF121:BF122),IF(BE118=0,BF$7,0)))</f>
        <v>0</v>
      </c>
      <c r="BG123" s="18">
        <f t="shared" ref="BG123" ca="1" si="3806">IF(AND(BG117&lt;&gt;BG$7,BG117&lt;&gt;0,SUM(BG111,BG117)&lt;&gt;BG$7),BG$7-BG117,IF(AND(SUM(BG121:BG122,BG$7)&lt;0,BG118=0),-SUM(BG121:BG122),IF(BF118=0,BG$7,0)))</f>
        <v>0</v>
      </c>
      <c r="BH123" s="18">
        <f t="shared" ref="BH123" ca="1" si="3807">IF(AND(BH117&lt;&gt;BH$7,BH117&lt;&gt;0,SUM(BH111,BH117)&lt;&gt;BH$7),BH$7-BH117,IF(AND(SUM(BH121:BH122,BH$7)&lt;0,BH118=0),-SUM(BH121:BH122),IF(BG118=0,BH$7,0)))</f>
        <v>0</v>
      </c>
      <c r="BI123" s="18">
        <f t="shared" ref="BI123" ca="1" si="3808">IF(AND(BI117&lt;&gt;BI$7,BI117&lt;&gt;0,SUM(BI111,BI117)&lt;&gt;BI$7),BI$7-BI117,IF(AND(SUM(BI121:BI122,BI$7)&lt;0,BI118=0),-SUM(BI121:BI122),IF(BH118=0,BI$7,0)))</f>
        <v>0</v>
      </c>
      <c r="BJ123" s="18">
        <f t="shared" ref="BJ123" ca="1" si="3809">IF(AND(BJ117&lt;&gt;BJ$7,BJ117&lt;&gt;0,SUM(BJ111,BJ117)&lt;&gt;BJ$7),BJ$7-BJ117,IF(AND(SUM(BJ121:BJ122,BJ$7)&lt;0,BJ118=0),-SUM(BJ121:BJ122),IF(BI118=0,BJ$7,0)))</f>
        <v>0</v>
      </c>
      <c r="BK123" s="18">
        <f t="shared" ref="BK123" ca="1" si="3810">IF(AND(BK117&lt;&gt;BK$7,BK117&lt;&gt;0,SUM(BK111,BK117)&lt;&gt;BK$7),BK$7-BK117,IF(AND(SUM(BK121:BK122,BK$7)&lt;0,BK118=0),-SUM(BK121:BK122),IF(BJ118=0,BK$7,0)))</f>
        <v>0</v>
      </c>
      <c r="BL123" s="18">
        <f t="shared" ref="BL123" ca="1" si="3811">IF(AND(BL117&lt;&gt;BL$7,BL117&lt;&gt;0,SUM(BL111,BL117)&lt;&gt;BL$7),BL$7-BL117,IF(AND(SUM(BL121:BL122,BL$7)&lt;0,BL118=0),-SUM(BL121:BL122),IF(BK118=0,BL$7,0)))</f>
        <v>0</v>
      </c>
      <c r="BM123" s="18">
        <f t="shared" ref="BM123" ca="1" si="3812">IF(AND(BM117&lt;&gt;BM$7,BM117&lt;&gt;0,SUM(BM111,BM117)&lt;&gt;BM$7),BM$7-BM117,IF(AND(SUM(BM121:BM122,BM$7)&lt;0,BM118=0),-SUM(BM121:BM122),IF(BL118=0,BM$7,0)))</f>
        <v>0</v>
      </c>
      <c r="BN123" s="18">
        <f t="shared" ref="BN123" ca="1" si="3813">IF(AND(BN117&lt;&gt;BN$7,BN117&lt;&gt;0,SUM(BN111,BN117)&lt;&gt;BN$7),BN$7-BN117,IF(AND(SUM(BN121:BN122,BN$7)&lt;0,BN118=0),-SUM(BN121:BN122),IF(BM118=0,BN$7,0)))</f>
        <v>0</v>
      </c>
      <c r="BO123" s="18">
        <f t="shared" ref="BO123" ca="1" si="3814">IF(AND(BO117&lt;&gt;BO$7,BO117&lt;&gt;0,SUM(BO111,BO117)&lt;&gt;BO$7),BO$7-BO117,IF(AND(SUM(BO121:BO122,BO$7)&lt;0,BO118=0),-SUM(BO121:BO122),IF(BN118=0,BO$7,0)))</f>
        <v>0</v>
      </c>
      <c r="BP123" s="18">
        <f t="shared" ref="BP123" ca="1" si="3815">IF(AND(BP117&lt;&gt;BP$7,BP117&lt;&gt;0,SUM(BP111,BP117)&lt;&gt;BP$7),BP$7-BP117,IF(AND(SUM(BP121:BP122,BP$7)&lt;0,BP118=0),-SUM(BP121:BP122),IF(BO118=0,BP$7,0)))</f>
        <v>0</v>
      </c>
      <c r="BQ123" s="18">
        <f t="shared" ref="BQ123" ca="1" si="3816">IF(AND(BQ117&lt;&gt;BQ$7,BQ117&lt;&gt;0,SUM(BQ111,BQ117)&lt;&gt;BQ$7),BQ$7-BQ117,IF(AND(SUM(BQ121:BQ122,BQ$7)&lt;0,BQ118=0),-SUM(BQ121:BQ122),IF(BP118=0,BQ$7,0)))</f>
        <v>0</v>
      </c>
      <c r="BR123" s="18">
        <f t="shared" ref="BR123" ca="1" si="3817">IF(AND(BR117&lt;&gt;BR$7,BR117&lt;&gt;0,SUM(BR111,BR117)&lt;&gt;BR$7),BR$7-BR117,IF(AND(SUM(BR121:BR122,BR$7)&lt;0,BR118=0),-SUM(BR121:BR122),IF(BQ118=0,BR$7,0)))</f>
        <v>0</v>
      </c>
      <c r="BS123" s="18">
        <f t="shared" ref="BS123" ca="1" si="3818">IF(AND(BS117&lt;&gt;BS$7,BS117&lt;&gt;0,SUM(BS111,BS117)&lt;&gt;BS$7),BS$7-BS117,IF(AND(SUM(BS121:BS122,BS$7)&lt;0,BS118=0),-SUM(BS121:BS122),IF(BR118=0,BS$7,0)))</f>
        <v>0</v>
      </c>
      <c r="BT123" s="18">
        <f t="shared" ref="BT123" ca="1" si="3819">IF(AND(BT117&lt;&gt;BT$7,BT117&lt;&gt;0,SUM(BT111,BT117)&lt;&gt;BT$7),BT$7-BT117,IF(AND(SUM(BT121:BT122,BT$7)&lt;0,BT118=0),-SUM(BT121:BT122),IF(BS118=0,BT$7,0)))</f>
        <v>0</v>
      </c>
      <c r="BU123" s="18">
        <f t="shared" ref="BU123" ca="1" si="3820">IF(AND(BU117&lt;&gt;BU$7,BU117&lt;&gt;0,SUM(BU111,BU117)&lt;&gt;BU$7),BU$7-BU117,IF(AND(SUM(BU121:BU122,BU$7)&lt;0,BU118=0),-SUM(BU121:BU122),IF(BT118=0,BU$7,0)))</f>
        <v>0</v>
      </c>
      <c r="BV123" s="18">
        <f t="shared" ref="BV123" ca="1" si="3821">IF(AND(BV117&lt;&gt;BV$7,BV117&lt;&gt;0,SUM(BV111,BV117)&lt;&gt;BV$7),BV$7-BV117,IF(AND(SUM(BV121:BV122,BV$7)&lt;0,BV118=0),-SUM(BV121:BV122),IF(BU118=0,BV$7,0)))</f>
        <v>0</v>
      </c>
      <c r="BW123" s="18">
        <f t="shared" ref="BW123" ca="1" si="3822">IF(AND(BW117&lt;&gt;BW$7,BW117&lt;&gt;0,SUM(BW111,BW117)&lt;&gt;BW$7),BW$7-BW117,IF(AND(SUM(BW121:BW122,BW$7)&lt;0,BW118=0),-SUM(BW121:BW122),IF(BV118=0,BW$7,0)))</f>
        <v>0</v>
      </c>
      <c r="BX123" s="18">
        <f t="shared" ref="BX123" ca="1" si="3823">IF(AND(BX117&lt;&gt;BX$7,BX117&lt;&gt;0,SUM(BX111,BX117)&lt;&gt;BX$7),BX$7-BX117,IF(AND(SUM(BX121:BX122,BX$7)&lt;0,BX118=0),-SUM(BX121:BX122),IF(BW118=0,BX$7,0)))</f>
        <v>0</v>
      </c>
      <c r="BY123" s="18">
        <f t="shared" ref="BY123" ca="1" si="3824">IF(AND(BY117&lt;&gt;BY$7,BY117&lt;&gt;0,SUM(BY111,BY117)&lt;&gt;BY$7),BY$7-BY117,IF(AND(SUM(BY121:BY122,BY$7)&lt;0,BY118=0),-SUM(BY121:BY122),IF(BX118=0,BY$7,0)))</f>
        <v>0</v>
      </c>
      <c r="BZ123" s="18">
        <f t="shared" ref="BZ123" ca="1" si="3825">IF(AND(BZ117&lt;&gt;BZ$7,BZ117&lt;&gt;0,SUM(BZ111,BZ117)&lt;&gt;BZ$7),BZ$7-BZ117,IF(AND(SUM(BZ121:BZ122,BZ$7)&lt;0,BZ118=0),-SUM(BZ121:BZ122),IF(BY118=0,BZ$7,0)))</f>
        <v>0</v>
      </c>
      <c r="CA123" s="18">
        <f t="shared" ref="CA123" ca="1" si="3826">IF(AND(CA117&lt;&gt;CA$7,CA117&lt;&gt;0,SUM(CA111,CA117)&lt;&gt;CA$7),CA$7-CA117,IF(AND(SUM(CA121:CA122,CA$7)&lt;0,CA118=0),-SUM(CA121:CA122),IF(BZ118=0,CA$7,0)))</f>
        <v>0</v>
      </c>
      <c r="CB123" s="18">
        <f t="shared" ref="CB123" ca="1" si="3827">IF(AND(CB117&lt;&gt;CB$7,CB117&lt;&gt;0,SUM(CB111,CB117)&lt;&gt;CB$7),CB$7-CB117,IF(AND(SUM(CB121:CB122,CB$7)&lt;0,CB118=0),-SUM(CB121:CB122),IF(CA118=0,CB$7,0)))</f>
        <v>0</v>
      </c>
      <c r="CC123" s="18">
        <f t="shared" ref="CC123" ca="1" si="3828">IF(AND(CC117&lt;&gt;CC$7,CC117&lt;&gt;0,SUM(CC111,CC117)&lt;&gt;CC$7),CC$7-CC117,IF(AND(SUM(CC121:CC122,CC$7)&lt;0,CC118=0),-SUM(CC121:CC122),IF(CB118=0,CC$7,0)))</f>
        <v>0</v>
      </c>
      <c r="CD123" s="18">
        <f t="shared" ref="CD123" ca="1" si="3829">IF(AND(CD117&lt;&gt;CD$7,CD117&lt;&gt;0,SUM(CD111,CD117)&lt;&gt;CD$7),CD$7-CD117,IF(AND(SUM(CD121:CD122,CD$7)&lt;0,CD118=0),-SUM(CD121:CD122),IF(CC118=0,CD$7,0)))</f>
        <v>0</v>
      </c>
      <c r="CE123" s="18">
        <f t="shared" ref="CE123" ca="1" si="3830">IF(AND(CE117&lt;&gt;CE$7,CE117&lt;&gt;0,SUM(CE111,CE117)&lt;&gt;CE$7),CE$7-CE117,IF(AND(SUM(CE121:CE122,CE$7)&lt;0,CE118=0),-SUM(CE121:CE122),IF(CD118=0,CE$7,0)))</f>
        <v>0</v>
      </c>
      <c r="CF123" s="18">
        <f t="shared" ref="CF123" ca="1" si="3831">IF(AND(CF117&lt;&gt;CF$7,CF117&lt;&gt;0,SUM(CF111,CF117)&lt;&gt;CF$7),CF$7-CF117,IF(AND(SUM(CF121:CF122,CF$7)&lt;0,CF118=0),-SUM(CF121:CF122),IF(CE118=0,CF$7,0)))</f>
        <v>0</v>
      </c>
      <c r="CG123" s="18">
        <f t="shared" ref="CG123" ca="1" si="3832">IF(AND(CG117&lt;&gt;CG$7,CG117&lt;&gt;0,SUM(CG111,CG117)&lt;&gt;CG$7),CG$7-CG117,IF(AND(SUM(CG121:CG122,CG$7)&lt;0,CG118=0),-SUM(CG121:CG122),IF(CF118=0,CG$7,0)))</f>
        <v>0</v>
      </c>
      <c r="CH123" s="18">
        <f t="shared" ref="CH123" ca="1" si="3833">IF(AND(CH117&lt;&gt;CH$7,CH117&lt;&gt;0,SUM(CH111,CH117)&lt;&gt;CH$7),CH$7-CH117,IF(AND(SUM(CH121:CH122,CH$7)&lt;0,CH118=0),-SUM(CH121:CH122),IF(CG118=0,CH$7,0)))</f>
        <v>0</v>
      </c>
      <c r="CI123" s="18">
        <f t="shared" ref="CI123" ca="1" si="3834">IF(AND(CI117&lt;&gt;CI$7,CI117&lt;&gt;0,SUM(CI111,CI117)&lt;&gt;CI$7),CI$7-CI117,IF(AND(SUM(CI121:CI122,CI$7)&lt;0,CI118=0),-SUM(CI121:CI122),IF(CH118=0,CI$7,0)))</f>
        <v>0</v>
      </c>
      <c r="CJ123" s="18">
        <f t="shared" ref="CJ123" ca="1" si="3835">IF(AND(CJ117&lt;&gt;CJ$7,CJ117&lt;&gt;0,SUM(CJ111,CJ117)&lt;&gt;CJ$7),CJ$7-CJ117,IF(AND(SUM(CJ121:CJ122,CJ$7)&lt;0,CJ118=0),-SUM(CJ121:CJ122),IF(CI118=0,CJ$7,0)))</f>
        <v>0</v>
      </c>
      <c r="CK123" s="18">
        <f t="shared" ref="CK123" ca="1" si="3836">IF(AND(CK117&lt;&gt;CK$7,CK117&lt;&gt;0,SUM(CK111,CK117)&lt;&gt;CK$7),CK$7-CK117,IF(AND(SUM(CK121:CK122,CK$7)&lt;0,CK118=0),-SUM(CK121:CK122),IF(CJ118=0,CK$7,0)))</f>
        <v>0</v>
      </c>
      <c r="CL123" s="18">
        <f t="shared" ref="CL123" ca="1" si="3837">IF(AND(CL117&lt;&gt;CL$7,CL117&lt;&gt;0,SUM(CL111,CL117)&lt;&gt;CL$7),CL$7-CL117,IF(AND(SUM(CL121:CL122,CL$7)&lt;0,CL118=0),-SUM(CL121:CL122),IF(CK118=0,CL$7,0)))</f>
        <v>0</v>
      </c>
      <c r="CM123" s="18">
        <f t="shared" ref="CM123" ca="1" si="3838">IF(AND(CM117&lt;&gt;CM$7,CM117&lt;&gt;0,SUM(CM111,CM117)&lt;&gt;CM$7),CM$7-CM117,IF(AND(SUM(CM121:CM122,CM$7)&lt;0,CM118=0),-SUM(CM121:CM122),IF(CL118=0,CM$7,0)))</f>
        <v>0</v>
      </c>
      <c r="CN123" s="18">
        <f t="shared" ref="CN123" ca="1" si="3839">IF(AND(CN117&lt;&gt;CN$7,CN117&lt;&gt;0,SUM(CN111,CN117)&lt;&gt;CN$7),CN$7-CN117,IF(AND(SUM(CN121:CN122,CN$7)&lt;0,CN118=0),-SUM(CN121:CN122),IF(CM118=0,CN$7,0)))</f>
        <v>0</v>
      </c>
      <c r="CO123" s="18">
        <f t="shared" ref="CO123" ca="1" si="3840">IF(AND(CO117&lt;&gt;CO$7,CO117&lt;&gt;0,SUM(CO111,CO117)&lt;&gt;CO$7),CO$7-CO117,IF(AND(SUM(CO121:CO122,CO$7)&lt;0,CO118=0),-SUM(CO121:CO122),IF(CN118=0,CO$7,0)))</f>
        <v>0</v>
      </c>
      <c r="CP123" s="18">
        <f t="shared" ref="CP123" ca="1" si="3841">IF(AND(CP117&lt;&gt;CP$7,CP117&lt;&gt;0,SUM(CP111,CP117)&lt;&gt;CP$7),CP$7-CP117,IF(AND(SUM(CP121:CP122,CP$7)&lt;0,CP118=0),-SUM(CP121:CP122),IF(CO118=0,CP$7,0)))</f>
        <v>0</v>
      </c>
      <c r="CQ123" s="18">
        <f t="shared" ref="CQ123" ca="1" si="3842">IF(AND(CQ117&lt;&gt;CQ$7,CQ117&lt;&gt;0,SUM(CQ111,CQ117)&lt;&gt;CQ$7),CQ$7-CQ117,IF(AND(SUM(CQ121:CQ122,CQ$7)&lt;0,CQ118=0),-SUM(CQ121:CQ122),IF(CP118=0,CQ$7,0)))</f>
        <v>0</v>
      </c>
      <c r="CR123" s="18">
        <f t="shared" ref="CR123" ca="1" si="3843">IF(AND(CR117&lt;&gt;CR$7,CR117&lt;&gt;0,SUM(CR111,CR117)&lt;&gt;CR$7),CR$7-CR117,IF(AND(SUM(CR121:CR122,CR$7)&lt;0,CR118=0),-SUM(CR121:CR122),IF(CQ118=0,CR$7,0)))</f>
        <v>0</v>
      </c>
      <c r="CS123" s="18">
        <f t="shared" ref="CS123" ca="1" si="3844">IF(AND(CS117&lt;&gt;CS$7,CS117&lt;&gt;0,SUM(CS111,CS117)&lt;&gt;CS$7),CS$7-CS117,IF(AND(SUM(CS121:CS122,CS$7)&lt;0,CS118=0),-SUM(CS121:CS122),IF(CR118=0,CS$7,0)))</f>
        <v>0</v>
      </c>
      <c r="CT123" s="18">
        <f t="shared" ref="CT123" ca="1" si="3845">IF(AND(CT117&lt;&gt;CT$7,CT117&lt;&gt;0,SUM(CT111,CT117)&lt;&gt;CT$7),CT$7-CT117,IF(AND(SUM(CT121:CT122,CT$7)&lt;0,CT118=0),-SUM(CT121:CT122),IF(CS118=0,CT$7,0)))</f>
        <v>0</v>
      </c>
      <c r="CU123" s="18">
        <f t="shared" ref="CU123" ca="1" si="3846">IF(AND(CU117&lt;&gt;CU$7,CU117&lt;&gt;0,SUM(CU111,CU117)&lt;&gt;CU$7),CU$7-CU117,IF(AND(SUM(CU121:CU122,CU$7)&lt;0,CU118=0),-SUM(CU121:CU122),IF(CT118=0,CU$7,0)))</f>
        <v>0</v>
      </c>
      <c r="CV123" s="18">
        <f t="shared" ref="CV123" ca="1" si="3847">IF(AND(CV117&lt;&gt;CV$7,CV117&lt;&gt;0,SUM(CV111,CV117)&lt;&gt;CV$7),CV$7-CV117,IF(AND(SUM(CV121:CV122,CV$7)&lt;0,CV118=0),-SUM(CV121:CV122),IF(CU118=0,CV$7,0)))</f>
        <v>0</v>
      </c>
      <c r="CW123" s="18">
        <f t="shared" ref="CW123" ca="1" si="3848">IF(AND(CW117&lt;&gt;CW$7,CW117&lt;&gt;0,SUM(CW111,CW117)&lt;&gt;CW$7),CW$7-CW117,IF(AND(SUM(CW121:CW122,CW$7)&lt;0,CW118=0),-SUM(CW121:CW122),IF(CV118=0,CW$7,0)))</f>
        <v>0</v>
      </c>
      <c r="CX123" s="18">
        <f t="shared" ref="CX123" ca="1" si="3849">IF(AND(CX117&lt;&gt;CX$7,CX117&lt;&gt;0,SUM(CX111,CX117)&lt;&gt;CX$7),CX$7-CX117,IF(AND(SUM(CX121:CX122,CX$7)&lt;0,CX118=0),-SUM(CX121:CX122),IF(CW118=0,CX$7,0)))</f>
        <v>0</v>
      </c>
      <c r="CY123" s="18">
        <f t="shared" ref="CY123" ca="1" si="3850">IF(AND(CY117&lt;&gt;CY$7,CY117&lt;&gt;0,SUM(CY111,CY117)&lt;&gt;CY$7),CY$7-CY117,IF(AND(SUM(CY121:CY122,CY$7)&lt;0,CY118=0),-SUM(CY121:CY122),IF(CX118=0,CY$7,0)))</f>
        <v>0</v>
      </c>
      <c r="CZ123" s="18">
        <f t="shared" ref="CZ123" ca="1" si="3851">IF(AND(CZ117&lt;&gt;CZ$7,CZ117&lt;&gt;0,SUM(CZ111,CZ117)&lt;&gt;CZ$7),CZ$7-CZ117,IF(AND(SUM(CZ121:CZ122,CZ$7)&lt;0,CZ118=0),-SUM(CZ121:CZ122),IF(CY118=0,CZ$7,0)))</f>
        <v>0</v>
      </c>
      <c r="DA123" s="18">
        <f t="shared" ref="DA123" ca="1" si="3852">IF(AND(DA117&lt;&gt;DA$7,DA117&lt;&gt;0,SUM(DA111,DA117)&lt;&gt;DA$7),DA$7-DA117,IF(AND(SUM(DA121:DA122,DA$7)&lt;0,DA118=0),-SUM(DA121:DA122),IF(CZ118=0,DA$7,0)))</f>
        <v>0</v>
      </c>
      <c r="DB123" s="18">
        <f t="shared" ref="DB123" ca="1" si="3853">IF(AND(DB117&lt;&gt;DB$7,DB117&lt;&gt;0,SUM(DB111,DB117)&lt;&gt;DB$7),DB$7-DB117,IF(AND(SUM(DB121:DB122,DB$7)&lt;0,DB118=0),-SUM(DB121:DB122),IF(DA118=0,DB$7,0)))</f>
        <v>0</v>
      </c>
      <c r="DC123" s="18">
        <f t="shared" ref="DC123" ca="1" si="3854">IF(AND(DC117&lt;&gt;DC$7,DC117&lt;&gt;0,SUM(DC111,DC117)&lt;&gt;DC$7),DC$7-DC117,IF(AND(SUM(DC121:DC122,DC$7)&lt;0,DC118=0),-SUM(DC121:DC122),IF(DB118=0,DC$7,0)))</f>
        <v>0</v>
      </c>
      <c r="DD123" s="18">
        <f t="shared" ref="DD123" ca="1" si="3855">IF(AND(DD117&lt;&gt;DD$7,DD117&lt;&gt;0,SUM(DD111,DD117)&lt;&gt;DD$7),DD$7-DD117,IF(AND(SUM(DD121:DD122,DD$7)&lt;0,DD118=0),-SUM(DD121:DD122),IF(DC118=0,DD$7,0)))</f>
        <v>0</v>
      </c>
      <c r="DE123" s="18">
        <f t="shared" ref="DE123" ca="1" si="3856">IF(AND(DE117&lt;&gt;DE$7,DE117&lt;&gt;0,SUM(DE111,DE117)&lt;&gt;DE$7),DE$7-DE117,IF(AND(SUM(DE121:DE122,DE$7)&lt;0,DE118=0),-SUM(DE121:DE122),IF(DD118=0,DE$7,0)))</f>
        <v>0</v>
      </c>
      <c r="DF123" s="18">
        <f t="shared" ref="DF123" ca="1" si="3857">IF(AND(DF117&lt;&gt;DF$7,DF117&lt;&gt;0,SUM(DF111,DF117)&lt;&gt;DF$7),DF$7-DF117,IF(AND(SUM(DF121:DF122,DF$7)&lt;0,DF118=0),-SUM(DF121:DF122),IF(DE118=0,DF$7,0)))</f>
        <v>0</v>
      </c>
      <c r="DG123" s="18">
        <f t="shared" ref="DG123" ca="1" si="3858">IF(AND(DG117&lt;&gt;DG$7,DG117&lt;&gt;0,SUM(DG111,DG117)&lt;&gt;DG$7),DG$7-DG117,IF(AND(SUM(DG121:DG122,DG$7)&lt;0,DG118=0),-SUM(DG121:DG122),IF(DF118=0,DG$7,0)))</f>
        <v>0</v>
      </c>
      <c r="DH123" s="18">
        <f t="shared" ref="DH123" ca="1" si="3859">IF(AND(DH117&lt;&gt;DH$7,DH117&lt;&gt;0,SUM(DH111,DH117)&lt;&gt;DH$7),DH$7-DH117,IF(AND(SUM(DH121:DH122,DH$7)&lt;0,DH118=0),-SUM(DH121:DH122),IF(DG118=0,DH$7,0)))</f>
        <v>0</v>
      </c>
      <c r="DI123" s="18">
        <f t="shared" ref="DI123" ca="1" si="3860">IF(AND(DI117&lt;&gt;DI$7,DI117&lt;&gt;0,SUM(DI111,DI117)&lt;&gt;DI$7),DI$7-DI117,IF(AND(SUM(DI121:DI122,DI$7)&lt;0,DI118=0),-SUM(DI121:DI122),IF(DH118=0,DI$7,0)))</f>
        <v>0</v>
      </c>
      <c r="DJ123" s="18">
        <f t="shared" ref="DJ123" ca="1" si="3861">IF(AND(DJ117&lt;&gt;DJ$7,DJ117&lt;&gt;0,SUM(DJ111,DJ117)&lt;&gt;DJ$7),DJ$7-DJ117,IF(AND(SUM(DJ121:DJ122,DJ$7)&lt;0,DJ118=0),-SUM(DJ121:DJ122),IF(DI118=0,DJ$7,0)))</f>
        <v>0</v>
      </c>
      <c r="DK123" s="18">
        <f t="shared" ref="DK123" ca="1" si="3862">IF(AND(DK117&lt;&gt;DK$7,DK117&lt;&gt;0,SUM(DK111,DK117)&lt;&gt;DK$7),DK$7-DK117,IF(AND(SUM(DK121:DK122,DK$7)&lt;0,DK118=0),-SUM(DK121:DK122),IF(DJ118=0,DK$7,0)))</f>
        <v>0</v>
      </c>
      <c r="DL123" s="18">
        <f t="shared" ref="DL123" ca="1" si="3863">IF(AND(DL117&lt;&gt;DL$7,DL117&lt;&gt;0,SUM(DL111,DL117)&lt;&gt;DL$7),DL$7-DL117,IF(AND(SUM(DL121:DL122,DL$7)&lt;0,DL118=0),-SUM(DL121:DL122),IF(DK118=0,DL$7,0)))</f>
        <v>0</v>
      </c>
      <c r="DM123" s="18">
        <f t="shared" ref="DM123" ca="1" si="3864">IF(AND(DM117&lt;&gt;DM$7,DM117&lt;&gt;0,SUM(DM111,DM117)&lt;&gt;DM$7),DM$7-DM117,IF(AND(SUM(DM121:DM122,DM$7)&lt;0,DM118=0),-SUM(DM121:DM122),IF(DL118=0,DM$7,0)))</f>
        <v>0</v>
      </c>
      <c r="DN123" s="18">
        <f t="shared" ref="DN123" ca="1" si="3865">IF(AND(DN117&lt;&gt;DN$7,DN117&lt;&gt;0,SUM(DN111,DN117)&lt;&gt;DN$7),DN$7-DN117,IF(AND(SUM(DN121:DN122,DN$7)&lt;0,DN118=0),-SUM(DN121:DN122),IF(DM118=0,DN$7,0)))</f>
        <v>0</v>
      </c>
      <c r="DO123" s="18">
        <f t="shared" ref="DO123" ca="1" si="3866">IF(AND(DO117&lt;&gt;DO$7,DO117&lt;&gt;0,SUM(DO111,DO117)&lt;&gt;DO$7),DO$7-DO117,IF(AND(SUM(DO121:DO122,DO$7)&lt;0,DO118=0),-SUM(DO121:DO122),IF(DN118=0,DO$7,0)))</f>
        <v>0</v>
      </c>
      <c r="DP123" s="18">
        <f t="shared" ref="DP123" ca="1" si="3867">IF(AND(DP117&lt;&gt;DP$7,DP117&lt;&gt;0,SUM(DP111,DP117)&lt;&gt;DP$7),DP$7-DP117,IF(AND(SUM(DP121:DP122,DP$7)&lt;0,DP118=0),-SUM(DP121:DP122),IF(DO118=0,DP$7,0)))</f>
        <v>0</v>
      </c>
      <c r="DQ123" s="18">
        <f t="shared" ref="DQ123" ca="1" si="3868">IF(AND(DQ117&lt;&gt;DQ$7,DQ117&lt;&gt;0,SUM(DQ111,DQ117)&lt;&gt;DQ$7),DQ$7-DQ117,IF(AND(SUM(DQ121:DQ122,DQ$7)&lt;0,DQ118=0),-SUM(DQ121:DQ122),IF(DP118=0,DQ$7,0)))</f>
        <v>0</v>
      </c>
      <c r="DR123" s="18">
        <f t="shared" ref="DR123" ca="1" si="3869">IF(AND(DR117&lt;&gt;DR$7,DR117&lt;&gt;0,SUM(DR111,DR117)&lt;&gt;DR$7),DR$7-DR117,IF(AND(SUM(DR121:DR122,DR$7)&lt;0,DR118=0),-SUM(DR121:DR122),IF(DQ118=0,DR$7,0)))</f>
        <v>0</v>
      </c>
      <c r="DS123" s="18">
        <f t="shared" ref="DS123" ca="1" si="3870">IF(AND(DS117&lt;&gt;DS$7,DS117&lt;&gt;0,SUM(DS111,DS117)&lt;&gt;DS$7),DS$7-DS117,IF(AND(SUM(DS121:DS122,DS$7)&lt;0,DS118=0),-SUM(DS121:DS122),IF(DR118=0,DS$7,0)))</f>
        <v>0</v>
      </c>
      <c r="DT123" s="18">
        <f t="shared" ref="DT123" ca="1" si="3871">IF(AND(DT117&lt;&gt;DT$7,DT117&lt;&gt;0,SUM(DT111,DT117)&lt;&gt;DT$7),DT$7-DT117,IF(AND(SUM(DT121:DT122,DT$7)&lt;0,DT118=0),-SUM(DT121:DT122),IF(DS118=0,DT$7,0)))</f>
        <v>0</v>
      </c>
      <c r="DU123" s="18">
        <f t="shared" ref="DU123" ca="1" si="3872">IF(AND(DU117&lt;&gt;DU$7,DU117&lt;&gt;0,SUM(DU111,DU117)&lt;&gt;DU$7),DU$7-DU117,IF(AND(SUM(DU121:DU122,DU$7)&lt;0,DU118=0),-SUM(DU121:DU122),IF(DT118=0,DU$7,0)))</f>
        <v>0</v>
      </c>
      <c r="DV123" s="18">
        <f t="shared" ref="DV123" ca="1" si="3873">IF(AND(DV117&lt;&gt;DV$7,DV117&lt;&gt;0,SUM(DV111,DV117)&lt;&gt;DV$7),DV$7-DV117,IF(AND(SUM(DV121:DV122,DV$7)&lt;0,DV118=0),-SUM(DV121:DV122),IF(DU118=0,DV$7,0)))</f>
        <v>0</v>
      </c>
      <c r="DW123" s="18">
        <f t="shared" ref="DW123" ca="1" si="3874">IF(AND(DW117&lt;&gt;DW$7,DW117&lt;&gt;0,SUM(DW111,DW117)&lt;&gt;DW$7),DW$7-DW117,IF(AND(SUM(DW121:DW122,DW$7)&lt;0,DW118=0),-SUM(DW121:DW122),IF(DV118=0,DW$7,0)))</f>
        <v>0</v>
      </c>
      <c r="DX123" s="18">
        <f t="shared" ref="DX123" ca="1" si="3875">IF(AND(DX117&lt;&gt;DX$7,DX117&lt;&gt;0,SUM(DX111,DX117)&lt;&gt;DX$7),DX$7-DX117,IF(AND(SUM(DX121:DX122,DX$7)&lt;0,DX118=0),-SUM(DX121:DX122),IF(DW118=0,DX$7,0)))</f>
        <v>0</v>
      </c>
      <c r="DY123" s="18">
        <f t="shared" ref="DY123" ca="1" si="3876">IF(AND(DY117&lt;&gt;DY$7,DY117&lt;&gt;0,SUM(DY111,DY117)&lt;&gt;DY$7),DY$7-DY117,IF(AND(SUM(DY121:DY122,DY$7)&lt;0,DY118=0),-SUM(DY121:DY122),IF(DX118=0,DY$7,0)))</f>
        <v>0</v>
      </c>
      <c r="DZ123" s="18">
        <f t="shared" ref="DZ123" ca="1" si="3877">IF(AND(DZ117&lt;&gt;DZ$7,DZ117&lt;&gt;0,SUM(DZ111,DZ117)&lt;&gt;DZ$7),DZ$7-DZ117,IF(AND(SUM(DZ121:DZ122,DZ$7)&lt;0,DZ118=0),-SUM(DZ121:DZ122),IF(DY118=0,DZ$7,0)))</f>
        <v>0</v>
      </c>
      <c r="EA123" s="18">
        <f t="shared" ref="EA123" ca="1" si="3878">IF(AND(EA117&lt;&gt;EA$7,EA117&lt;&gt;0,SUM(EA111,EA117)&lt;&gt;EA$7),EA$7-EA117,IF(AND(SUM(EA121:EA122,EA$7)&lt;0,EA118=0),-SUM(EA121:EA122),IF(DZ118=0,EA$7,0)))</f>
        <v>0</v>
      </c>
      <c r="EB123" s="18">
        <f t="shared" ref="EB123" ca="1" si="3879">IF(AND(EB117&lt;&gt;EB$7,EB117&lt;&gt;0,SUM(EB111,EB117)&lt;&gt;EB$7),EB$7-EB117,IF(AND(SUM(EB121:EB122,EB$7)&lt;0,EB118=0),-SUM(EB121:EB122),IF(EA118=0,EB$7,0)))</f>
        <v>0</v>
      </c>
      <c r="EC123" s="18">
        <f t="shared" ref="EC123" ca="1" si="3880">IF(AND(EC117&lt;&gt;EC$7,EC117&lt;&gt;0,SUM(EC111,EC117)&lt;&gt;EC$7),EC$7-EC117,IF(AND(SUM(EC121:EC122,EC$7)&lt;0,EC118=0),-SUM(EC121:EC122),IF(EB118=0,EC$7,0)))</f>
        <v>0</v>
      </c>
      <c r="ED123" s="18">
        <f t="shared" ref="ED123" ca="1" si="3881">IF(AND(ED117&lt;&gt;ED$7,ED117&lt;&gt;0,SUM(ED111,ED117)&lt;&gt;ED$7),ED$7-ED117,IF(AND(SUM(ED121:ED122,ED$7)&lt;0,ED118=0),-SUM(ED121:ED122),IF(EC118=0,ED$7,0)))</f>
        <v>0</v>
      </c>
      <c r="EE123" s="18">
        <f t="shared" ref="EE123" ca="1" si="3882">IF(AND(EE117&lt;&gt;EE$7,EE117&lt;&gt;0,SUM(EE111,EE117)&lt;&gt;EE$7),EE$7-EE117,IF(AND(SUM(EE121:EE122,EE$7)&lt;0,EE118=0),-SUM(EE121:EE122),IF(ED118=0,EE$7,0)))</f>
        <v>0</v>
      </c>
      <c r="EF123" s="18">
        <f t="shared" ref="EF123" ca="1" si="3883">IF(AND(EF117&lt;&gt;EF$7,EF117&lt;&gt;0,SUM(EF111,EF117)&lt;&gt;EF$7),EF$7-EF117,IF(AND(SUM(EF121:EF122,EF$7)&lt;0,EF118=0),-SUM(EF121:EF122),IF(EE118=0,EF$7,0)))</f>
        <v>0</v>
      </c>
      <c r="EG123" s="18">
        <f t="shared" ref="EG123" ca="1" si="3884">IF(AND(EG117&lt;&gt;EG$7,EG117&lt;&gt;0,SUM(EG111,EG117)&lt;&gt;EG$7),EG$7-EG117,IF(AND(SUM(EG121:EG122,EG$7)&lt;0,EG118=0),-SUM(EG121:EG122),IF(EF118=0,EG$7,0)))</f>
        <v>0</v>
      </c>
      <c r="EH123" s="18">
        <f t="shared" ref="EH123" ca="1" si="3885">IF(AND(EH117&lt;&gt;EH$7,EH117&lt;&gt;0,SUM(EH111,EH117)&lt;&gt;EH$7),EH$7-EH117,IF(AND(SUM(EH121:EH122,EH$7)&lt;0,EH118=0),-SUM(EH121:EH122),IF(EG118=0,EH$7,0)))</f>
        <v>0</v>
      </c>
      <c r="EI123" s="18">
        <f t="shared" ref="EI123" ca="1" si="3886">IF(AND(EI117&lt;&gt;EI$7,EI117&lt;&gt;0,SUM(EI111,EI117)&lt;&gt;EI$7),EI$7-EI117,IF(AND(SUM(EI121:EI122,EI$7)&lt;0,EI118=0),-SUM(EI121:EI122),IF(EH118=0,EI$7,0)))</f>
        <v>0</v>
      </c>
      <c r="EJ123" s="18">
        <f t="shared" ref="EJ123" ca="1" si="3887">IF(AND(EJ117&lt;&gt;EJ$7,EJ117&lt;&gt;0,SUM(EJ111,EJ117)&lt;&gt;EJ$7),EJ$7-EJ117,IF(AND(SUM(EJ121:EJ122,EJ$7)&lt;0,EJ118=0),-SUM(EJ121:EJ122),IF(EI118=0,EJ$7,0)))</f>
        <v>0</v>
      </c>
      <c r="EK123" s="18">
        <f t="shared" ref="EK123" ca="1" si="3888">IF(AND(EK117&lt;&gt;EK$7,EK117&lt;&gt;0,SUM(EK111,EK117)&lt;&gt;EK$7),EK$7-EK117,IF(AND(SUM(EK121:EK122,EK$7)&lt;0,EK118=0),-SUM(EK121:EK122),IF(EJ118=0,EK$7,0)))</f>
        <v>0</v>
      </c>
      <c r="EL123" s="18">
        <f t="shared" ref="EL123" ca="1" si="3889">IF(AND(EL117&lt;&gt;EL$7,EL117&lt;&gt;0,SUM(EL111,EL117)&lt;&gt;EL$7),EL$7-EL117,IF(AND(SUM(EL121:EL122,EL$7)&lt;0,EL118=0),-SUM(EL121:EL122),IF(EK118=0,EL$7,0)))</f>
        <v>0</v>
      </c>
      <c r="EM123" s="18">
        <f t="shared" ref="EM123" ca="1" si="3890">IF(AND(EM117&lt;&gt;EM$7,EM117&lt;&gt;0,SUM(EM111,EM117)&lt;&gt;EM$7),EM$7-EM117,IF(AND(SUM(EM121:EM122,EM$7)&lt;0,EM118=0),-SUM(EM121:EM122),IF(EL118=0,EM$7,0)))</f>
        <v>0</v>
      </c>
      <c r="EN123" s="18">
        <f t="shared" ref="EN123" ca="1" si="3891">IF(AND(EN117&lt;&gt;EN$7,EN117&lt;&gt;0,SUM(EN111,EN117)&lt;&gt;EN$7),EN$7-EN117,IF(AND(SUM(EN121:EN122,EN$7)&lt;0,EN118=0),-SUM(EN121:EN122),IF(EM118=0,EN$7,0)))</f>
        <v>0</v>
      </c>
      <c r="EO123" s="18">
        <f t="shared" ref="EO123" ca="1" si="3892">IF(AND(EO117&lt;&gt;EO$7,EO117&lt;&gt;0,SUM(EO111,EO117)&lt;&gt;EO$7),EO$7-EO117,IF(AND(SUM(EO121:EO122,EO$7)&lt;0,EO118=0),-SUM(EO121:EO122),IF(EN118=0,EO$7,0)))</f>
        <v>0</v>
      </c>
      <c r="EP123" s="18">
        <f t="shared" ref="EP123" ca="1" si="3893">IF(AND(EP117&lt;&gt;EP$7,EP117&lt;&gt;0,SUM(EP111,EP117)&lt;&gt;EP$7),EP$7-EP117,IF(AND(SUM(EP121:EP122,EP$7)&lt;0,EP118=0),-SUM(EP121:EP122),IF(EO118=0,EP$7,0)))</f>
        <v>0</v>
      </c>
      <c r="EQ123" s="18">
        <f t="shared" ref="EQ123" ca="1" si="3894">IF(AND(EQ117&lt;&gt;EQ$7,EQ117&lt;&gt;0,SUM(EQ111,EQ117)&lt;&gt;EQ$7),EQ$7-EQ117,IF(AND(SUM(EQ121:EQ122,EQ$7)&lt;0,EQ118=0),-SUM(EQ121:EQ122),IF(EP118=0,EQ$7,0)))</f>
        <v>0</v>
      </c>
      <c r="ER123" s="18">
        <f t="shared" ref="ER123" ca="1" si="3895">IF(AND(ER117&lt;&gt;ER$7,ER117&lt;&gt;0,SUM(ER111,ER117)&lt;&gt;ER$7),ER$7-ER117,IF(AND(SUM(ER121:ER122,ER$7)&lt;0,ER118=0),-SUM(ER121:ER122),IF(EQ118=0,ER$7,0)))</f>
        <v>0</v>
      </c>
      <c r="ES123" s="18">
        <f t="shared" ref="ES123" ca="1" si="3896">IF(AND(ES117&lt;&gt;ES$7,ES117&lt;&gt;0,SUM(ES111,ES117)&lt;&gt;ES$7),ES$7-ES117,IF(AND(SUM(ES121:ES122,ES$7)&lt;0,ES118=0),-SUM(ES121:ES122),IF(ER118=0,ES$7,0)))</f>
        <v>0</v>
      </c>
      <c r="ET123" s="18">
        <f t="shared" ref="ET123" ca="1" si="3897">IF(AND(ET117&lt;&gt;ET$7,ET117&lt;&gt;0,SUM(ET111,ET117)&lt;&gt;ET$7),ET$7-ET117,IF(AND(SUM(ET121:ET122,ET$7)&lt;0,ET118=0),-SUM(ET121:ET122),IF(ES118=0,ET$7,0)))</f>
        <v>0</v>
      </c>
      <c r="EU123" s="18">
        <f t="shared" ref="EU123" ca="1" si="3898">IF(AND(EU117&lt;&gt;EU$7,EU117&lt;&gt;0,SUM(EU111,EU117)&lt;&gt;EU$7),EU$7-EU117,IF(AND(SUM(EU121:EU122,EU$7)&lt;0,EU118=0),-SUM(EU121:EU122),IF(ET118=0,EU$7,0)))</f>
        <v>0</v>
      </c>
      <c r="EV123" s="18">
        <f t="shared" ref="EV123" ca="1" si="3899">IF(AND(EV117&lt;&gt;EV$7,EV117&lt;&gt;0,SUM(EV111,EV117)&lt;&gt;EV$7),EV$7-EV117,IF(AND(SUM(EV121:EV122,EV$7)&lt;0,EV118=0),-SUM(EV121:EV122),IF(EU118=0,EV$7,0)))</f>
        <v>0</v>
      </c>
      <c r="EW123" s="18">
        <f t="shared" ref="EW123" ca="1" si="3900">IF(AND(EW117&lt;&gt;EW$7,EW117&lt;&gt;0,SUM(EW111,EW117)&lt;&gt;EW$7),EW$7-EW117,IF(AND(SUM(EW121:EW122,EW$7)&lt;0,EW118=0),-SUM(EW121:EW122),IF(EV118=0,EW$7,0)))</f>
        <v>0</v>
      </c>
      <c r="EX123" s="18">
        <f t="shared" ref="EX123" ca="1" si="3901">IF(AND(EX117&lt;&gt;EX$7,EX117&lt;&gt;0,SUM(EX111,EX117)&lt;&gt;EX$7),EX$7-EX117,IF(AND(SUM(EX121:EX122,EX$7)&lt;0,EX118=0),-SUM(EX121:EX122),IF(EW118=0,EX$7,0)))</f>
        <v>0</v>
      </c>
      <c r="EY123" s="18">
        <f t="shared" ref="EY123" ca="1" si="3902">IF(AND(EY117&lt;&gt;EY$7,EY117&lt;&gt;0,SUM(EY111,EY117)&lt;&gt;EY$7),EY$7-EY117,IF(AND(SUM(EY121:EY122,EY$7)&lt;0,EY118=0),-SUM(EY121:EY122),IF(EX118=0,EY$7,0)))</f>
        <v>0</v>
      </c>
      <c r="EZ123" s="18">
        <f t="shared" ref="EZ123" ca="1" si="3903">IF(AND(EZ117&lt;&gt;EZ$7,EZ117&lt;&gt;0,SUM(EZ111,EZ117)&lt;&gt;EZ$7),EZ$7-EZ117,IF(AND(SUM(EZ121:EZ122,EZ$7)&lt;0,EZ118=0),-SUM(EZ121:EZ122),IF(EY118=0,EZ$7,0)))</f>
        <v>0</v>
      </c>
      <c r="FA123" s="18">
        <f t="shared" ref="FA123" ca="1" si="3904">IF(AND(FA117&lt;&gt;FA$7,FA117&lt;&gt;0,SUM(FA111,FA117)&lt;&gt;FA$7),FA$7-FA117,IF(AND(SUM(FA121:FA122,FA$7)&lt;0,FA118=0),-SUM(FA121:FA122),IF(EZ118=0,FA$7,0)))</f>
        <v>0</v>
      </c>
      <c r="FB123" s="18">
        <f t="shared" ref="FB123" ca="1" si="3905">IF(AND(FB117&lt;&gt;FB$7,FB117&lt;&gt;0,SUM(FB111,FB117)&lt;&gt;FB$7),FB$7-FB117,IF(AND(SUM(FB121:FB122,FB$7)&lt;0,FB118=0),-SUM(FB121:FB122),IF(FA118=0,FB$7,0)))</f>
        <v>0</v>
      </c>
      <c r="FC123" s="18">
        <f t="shared" ref="FC123" ca="1" si="3906">IF(AND(FC117&lt;&gt;FC$7,FC117&lt;&gt;0,SUM(FC111,FC117)&lt;&gt;FC$7),FC$7-FC117,IF(AND(SUM(FC121:FC122,FC$7)&lt;0,FC118=0),-SUM(FC121:FC122),IF(FB118=0,FC$7,0)))</f>
        <v>0</v>
      </c>
      <c r="FD123" s="18">
        <f t="shared" ref="FD123" ca="1" si="3907">IF(AND(FD117&lt;&gt;FD$7,FD117&lt;&gt;0,SUM(FD111,FD117)&lt;&gt;FD$7),FD$7-FD117,IF(AND(SUM(FD121:FD122,FD$7)&lt;0,FD118=0),-SUM(FD121:FD122),IF(FC118=0,FD$7,0)))</f>
        <v>0</v>
      </c>
      <c r="FE123" s="18">
        <f t="shared" ref="FE123" ca="1" si="3908">IF(AND(FE117&lt;&gt;FE$7,FE117&lt;&gt;0,SUM(FE111,FE117)&lt;&gt;FE$7),FE$7-FE117,IF(AND(SUM(FE121:FE122,FE$7)&lt;0,FE118=0),-SUM(FE121:FE122),IF(FD118=0,FE$7,0)))</f>
        <v>0</v>
      </c>
      <c r="FF123" s="18">
        <f t="shared" ref="FF123" ca="1" si="3909">IF(AND(FF117&lt;&gt;FF$7,FF117&lt;&gt;0,SUM(FF111,FF117)&lt;&gt;FF$7),FF$7-FF117,IF(AND(SUM(FF121:FF122,FF$7)&lt;0,FF118=0),-SUM(FF121:FF122),IF(FE118=0,FF$7,0)))</f>
        <v>0</v>
      </c>
      <c r="FG123" s="18">
        <f t="shared" ref="FG123" ca="1" si="3910">IF(AND(FG117&lt;&gt;FG$7,FG117&lt;&gt;0,SUM(FG111,FG117)&lt;&gt;FG$7),FG$7-FG117,IF(AND(SUM(FG121:FG122,FG$7)&lt;0,FG118=0),-SUM(FG121:FG122),IF(FF118=0,FG$7,0)))</f>
        <v>0</v>
      </c>
      <c r="FH123" s="18">
        <f t="shared" ref="FH123" ca="1" si="3911">IF(AND(FH117&lt;&gt;FH$7,FH117&lt;&gt;0,SUM(FH111,FH117)&lt;&gt;FH$7),FH$7-FH117,IF(AND(SUM(FH121:FH122,FH$7)&lt;0,FH118=0),-SUM(FH121:FH122),IF(FG118=0,FH$7,0)))</f>
        <v>0</v>
      </c>
      <c r="FI123" s="18">
        <f t="shared" ref="FI123" ca="1" si="3912">IF(AND(FI117&lt;&gt;FI$7,FI117&lt;&gt;0,SUM(FI111,FI117)&lt;&gt;FI$7),FI$7-FI117,IF(AND(SUM(FI121:FI122,FI$7)&lt;0,FI118=0),-SUM(FI121:FI122),IF(FH118=0,FI$7,0)))</f>
        <v>0</v>
      </c>
      <c r="FJ123" s="18">
        <f t="shared" ref="FJ123" ca="1" si="3913">IF(AND(FJ117&lt;&gt;FJ$7,FJ117&lt;&gt;0,SUM(FJ111,FJ117)&lt;&gt;FJ$7),FJ$7-FJ117,IF(AND(SUM(FJ121:FJ122,FJ$7)&lt;0,FJ118=0),-SUM(FJ121:FJ122),IF(FI118=0,FJ$7,0)))</f>
        <v>0</v>
      </c>
      <c r="FK123" s="18">
        <f t="shared" ref="FK123" ca="1" si="3914">IF(AND(FK117&lt;&gt;FK$7,FK117&lt;&gt;0,SUM(FK111,FK117)&lt;&gt;FK$7),FK$7-FK117,IF(AND(SUM(FK121:FK122,FK$7)&lt;0,FK118=0),-SUM(FK121:FK122),IF(FJ118=0,FK$7,0)))</f>
        <v>0</v>
      </c>
      <c r="FL123" s="18">
        <f t="shared" ref="FL123" ca="1" si="3915">IF(AND(FL117&lt;&gt;FL$7,FL117&lt;&gt;0,SUM(FL111,FL117)&lt;&gt;FL$7),FL$7-FL117,IF(AND(SUM(FL121:FL122,FL$7)&lt;0,FL118=0),-SUM(FL121:FL122),IF(FK118=0,FL$7,0)))</f>
        <v>0</v>
      </c>
      <c r="FM123" s="18">
        <f t="shared" ref="FM123" ca="1" si="3916">IF(AND(FM117&lt;&gt;FM$7,FM117&lt;&gt;0,SUM(FM111,FM117)&lt;&gt;FM$7),FM$7-FM117,IF(AND(SUM(FM121:FM122,FM$7)&lt;0,FM118=0),-SUM(FM121:FM122),IF(FL118=0,FM$7,0)))</f>
        <v>0</v>
      </c>
      <c r="FN123" s="18">
        <f t="shared" ref="FN123" ca="1" si="3917">IF(AND(FN117&lt;&gt;FN$7,FN117&lt;&gt;0,SUM(FN111,FN117)&lt;&gt;FN$7),FN$7-FN117,IF(AND(SUM(FN121:FN122,FN$7)&lt;0,FN118=0),-SUM(FN121:FN122),IF(FM118=0,FN$7,0)))</f>
        <v>0</v>
      </c>
      <c r="FO123" s="18">
        <f t="shared" ref="FO123" ca="1" si="3918">IF(AND(FO117&lt;&gt;FO$7,FO117&lt;&gt;0,SUM(FO111,FO117)&lt;&gt;FO$7),FO$7-FO117,IF(AND(SUM(FO121:FO122,FO$7)&lt;0,FO118=0),-SUM(FO121:FO122),IF(FN118=0,FO$7,0)))</f>
        <v>0</v>
      </c>
      <c r="FP123" s="18">
        <f t="shared" ref="FP123" ca="1" si="3919">IF(AND(FP117&lt;&gt;FP$7,FP117&lt;&gt;0,SUM(FP111,FP117)&lt;&gt;FP$7),FP$7-FP117,IF(AND(SUM(FP121:FP122,FP$7)&lt;0,FP118=0),-SUM(FP121:FP122),IF(FO118=0,FP$7,0)))</f>
        <v>0</v>
      </c>
      <c r="FQ123" s="18">
        <f t="shared" ref="FQ123" ca="1" si="3920">IF(AND(FQ117&lt;&gt;FQ$7,FQ117&lt;&gt;0,SUM(FQ111,FQ117)&lt;&gt;FQ$7),FQ$7-FQ117,IF(AND(SUM(FQ121:FQ122,FQ$7)&lt;0,FQ118=0),-SUM(FQ121:FQ122),IF(FP118=0,FQ$7,0)))</f>
        <v>0</v>
      </c>
      <c r="FR123" s="18">
        <f t="shared" ref="FR123" ca="1" si="3921">IF(AND(FR117&lt;&gt;FR$7,FR117&lt;&gt;0,SUM(FR111,FR117)&lt;&gt;FR$7),FR$7-FR117,IF(AND(SUM(FR121:FR122,FR$7)&lt;0,FR118=0),-SUM(FR121:FR122),IF(FQ118=0,FR$7,0)))</f>
        <v>0</v>
      </c>
      <c r="FS123" s="18">
        <f t="shared" ref="FS123" ca="1" si="3922">IF(AND(FS117&lt;&gt;FS$7,FS117&lt;&gt;0,SUM(FS111,FS117)&lt;&gt;FS$7),FS$7-FS117,IF(AND(SUM(FS121:FS122,FS$7)&lt;0,FS118=0),-SUM(FS121:FS122),IF(FR118=0,FS$7,0)))</f>
        <v>0</v>
      </c>
      <c r="FT123" s="18">
        <f t="shared" ref="FT123" ca="1" si="3923">IF(AND(FT117&lt;&gt;FT$7,FT117&lt;&gt;0,SUM(FT111,FT117)&lt;&gt;FT$7),FT$7-FT117,IF(AND(SUM(FT121:FT122,FT$7)&lt;0,FT118=0),-SUM(FT121:FT122),IF(FS118=0,FT$7,0)))</f>
        <v>0</v>
      </c>
      <c r="FU123" s="18">
        <f t="shared" ref="FU123" ca="1" si="3924">IF(AND(FU117&lt;&gt;FU$7,FU117&lt;&gt;0,SUM(FU111,FU117)&lt;&gt;FU$7),FU$7-FU117,IF(AND(SUM(FU121:FU122,FU$7)&lt;0,FU118=0),-SUM(FU121:FU122),IF(FT118=0,FU$7,0)))</f>
        <v>0</v>
      </c>
      <c r="FV123" s="18">
        <f t="shared" ref="FV123" ca="1" si="3925">IF(AND(FV117&lt;&gt;FV$7,FV117&lt;&gt;0,SUM(FV111,FV117)&lt;&gt;FV$7),FV$7-FV117,IF(AND(SUM(FV121:FV122,FV$7)&lt;0,FV118=0),-SUM(FV121:FV122),IF(FU118=0,FV$7,0)))</f>
        <v>0</v>
      </c>
      <c r="FW123" s="18">
        <f t="shared" ref="FW123" ca="1" si="3926">IF(AND(FW117&lt;&gt;FW$7,FW117&lt;&gt;0,SUM(FW111,FW117)&lt;&gt;FW$7),FW$7-FW117,IF(AND(SUM(FW121:FW122,FW$7)&lt;0,FW118=0),-SUM(FW121:FW122),IF(FV118=0,FW$7,0)))</f>
        <v>0</v>
      </c>
      <c r="FX123" s="18">
        <f t="shared" ref="FX123" ca="1" si="3927">IF(AND(FX117&lt;&gt;FX$7,FX117&lt;&gt;0,SUM(FX111,FX117)&lt;&gt;FX$7),FX$7-FX117,IF(AND(SUM(FX121:FX122,FX$7)&lt;0,FX118=0),-SUM(FX121:FX122),IF(FW118=0,FX$7,0)))</f>
        <v>0</v>
      </c>
      <c r="FY123" s="18">
        <f t="shared" ref="FY123" ca="1" si="3928">IF(AND(FY117&lt;&gt;FY$7,FY117&lt;&gt;0,SUM(FY111,FY117)&lt;&gt;FY$7),FY$7-FY117,IF(AND(SUM(FY121:FY122,FY$7)&lt;0,FY118=0),-SUM(FY121:FY122),IF(FX118=0,FY$7,0)))</f>
        <v>0</v>
      </c>
      <c r="FZ123" s="18">
        <f t="shared" ref="FZ123" ca="1" si="3929">IF(AND(FZ117&lt;&gt;FZ$7,FZ117&lt;&gt;0,SUM(FZ111,FZ117)&lt;&gt;FZ$7),FZ$7-FZ117,IF(AND(SUM(FZ121:FZ122,FZ$7)&lt;0,FZ118=0),-SUM(FZ121:FZ122),IF(FY118=0,FZ$7,0)))</f>
        <v>0</v>
      </c>
      <c r="GA123" s="18">
        <f t="shared" ref="GA123" ca="1" si="3930">IF(AND(GA117&lt;&gt;GA$7,GA117&lt;&gt;0,SUM(GA111,GA117)&lt;&gt;GA$7),GA$7-GA117,IF(AND(SUM(GA121:GA122,GA$7)&lt;0,GA118=0),-SUM(GA121:GA122),IF(FZ118=0,GA$7,0)))</f>
        <v>0</v>
      </c>
      <c r="GB123" s="18">
        <f t="shared" ref="GB123" ca="1" si="3931">IF(AND(GB117&lt;&gt;GB$7,GB117&lt;&gt;0,SUM(GB111,GB117)&lt;&gt;GB$7),GB$7-GB117,IF(AND(SUM(GB121:GB122,GB$7)&lt;0,GB118=0),-SUM(GB121:GB122),IF(GA118=0,GB$7,0)))</f>
        <v>0</v>
      </c>
      <c r="GC123" s="18">
        <f t="shared" ref="GC123" ca="1" si="3932">IF(AND(GC117&lt;&gt;GC$7,GC117&lt;&gt;0,SUM(GC111,GC117)&lt;&gt;GC$7),GC$7-GC117,IF(AND(SUM(GC121:GC122,GC$7)&lt;0,GC118=0),-SUM(GC121:GC122),IF(GB118=0,GC$7,0)))</f>
        <v>0</v>
      </c>
      <c r="GD123" s="18">
        <f t="shared" ref="GD123" ca="1" si="3933">IF(AND(GD117&lt;&gt;GD$7,GD117&lt;&gt;0,SUM(GD111,GD117)&lt;&gt;GD$7),GD$7-GD117,IF(AND(SUM(GD121:GD122,GD$7)&lt;0,GD118=0),-SUM(GD121:GD122),IF(GC118=0,GD$7,0)))</f>
        <v>0</v>
      </c>
      <c r="GE123" s="18">
        <f t="shared" ref="GE123" ca="1" si="3934">IF(AND(GE117&lt;&gt;GE$7,GE117&lt;&gt;0,SUM(GE111,GE117)&lt;&gt;GE$7),GE$7-GE117,IF(AND(SUM(GE121:GE122,GE$7)&lt;0,GE118=0),-SUM(GE121:GE122),IF(GD118=0,GE$7,0)))</f>
        <v>0</v>
      </c>
      <c r="GF123" s="18">
        <f t="shared" ref="GF123" ca="1" si="3935">IF(AND(GF117&lt;&gt;GF$7,GF117&lt;&gt;0,SUM(GF111,GF117)&lt;&gt;GF$7),GF$7-GF117,IF(AND(SUM(GF121:GF122,GF$7)&lt;0,GF118=0),-SUM(GF121:GF122),IF(GE118=0,GF$7,0)))</f>
        <v>0</v>
      </c>
      <c r="GG123" s="18">
        <f t="shared" ref="GG123" ca="1" si="3936">IF(AND(GG117&lt;&gt;GG$7,GG117&lt;&gt;0,SUM(GG111,GG117)&lt;&gt;GG$7),GG$7-GG117,IF(AND(SUM(GG121:GG122,GG$7)&lt;0,GG118=0),-SUM(GG121:GG122),IF(GF118=0,GG$7,0)))</f>
        <v>0</v>
      </c>
      <c r="GH123" s="18">
        <f t="shared" ref="GH123" ca="1" si="3937">IF(AND(GH117&lt;&gt;GH$7,GH117&lt;&gt;0,SUM(GH111,GH117)&lt;&gt;GH$7),GH$7-GH117,IF(AND(SUM(GH121:GH122,GH$7)&lt;0,GH118=0),-SUM(GH121:GH122),IF(GG118=0,GH$7,0)))</f>
        <v>0</v>
      </c>
      <c r="GI123" s="18">
        <f t="shared" ref="GI123" ca="1" si="3938">IF(AND(GI117&lt;&gt;GI$7,GI117&lt;&gt;0,SUM(GI111,GI117)&lt;&gt;GI$7),GI$7-GI117,IF(AND(SUM(GI121:GI122,GI$7)&lt;0,GI118=0),-SUM(GI121:GI122),IF(GH118=0,GI$7,0)))</f>
        <v>0</v>
      </c>
      <c r="GJ123" s="18">
        <f t="shared" ref="GJ123" ca="1" si="3939">IF(AND(GJ117&lt;&gt;GJ$7,GJ117&lt;&gt;0,SUM(GJ111,GJ117)&lt;&gt;GJ$7),GJ$7-GJ117,IF(AND(SUM(GJ121:GJ122,GJ$7)&lt;0,GJ118=0),-SUM(GJ121:GJ122),IF(GI118=0,GJ$7,0)))</f>
        <v>0</v>
      </c>
      <c r="GK123" s="18">
        <f t="shared" ref="GK123" ca="1" si="3940">IF(AND(GK117&lt;&gt;GK$7,GK117&lt;&gt;0,SUM(GK111,GK117)&lt;&gt;GK$7),GK$7-GK117,IF(AND(SUM(GK121:GK122,GK$7)&lt;0,GK118=0),-SUM(GK121:GK122),IF(GJ118=0,GK$7,0)))</f>
        <v>0</v>
      </c>
      <c r="GL123" s="18">
        <f t="shared" ref="GL123" ca="1" si="3941">IF(AND(GL117&lt;&gt;GL$7,GL117&lt;&gt;0,SUM(GL111,GL117)&lt;&gt;GL$7),GL$7-GL117,IF(AND(SUM(GL121:GL122,GL$7)&lt;0,GL118=0),-SUM(GL121:GL122),IF(GK118=0,GL$7,0)))</f>
        <v>0</v>
      </c>
      <c r="GM123" s="18">
        <f t="shared" ref="GM123" ca="1" si="3942">IF(AND(GM117&lt;&gt;GM$7,GM117&lt;&gt;0,SUM(GM111,GM117)&lt;&gt;GM$7),GM$7-GM117,IF(AND(SUM(GM121:GM122,GM$7)&lt;0,GM118=0),-SUM(GM121:GM122),IF(GL118=0,GM$7,0)))</f>
        <v>0</v>
      </c>
    </row>
    <row r="124" spans="2:195" x14ac:dyDescent="0.25">
      <c r="B124" s="7">
        <f>IFERROR(VLOOKUP($B121,loanData[],4,FALSE),"")</f>
        <v>0</v>
      </c>
      <c r="E124" s="1" t="s">
        <v>12</v>
      </c>
      <c r="F124" s="1" t="s">
        <v>18</v>
      </c>
      <c r="G124" s="11">
        <f ca="1">IF(SUM(G121:G123)&lt;0,0,SUM(G121:G123))</f>
        <v>0</v>
      </c>
      <c r="H124" s="11">
        <f t="shared" ref="H124" ca="1" si="3943">IF(SUM(H121:H123)&lt;0,0,SUM(H121:H123))</f>
        <v>0</v>
      </c>
      <c r="I124" s="11">
        <f t="shared" ref="I124" ca="1" si="3944">IF(SUM(I121:I123)&lt;0,0,SUM(I121:I123))</f>
        <v>0</v>
      </c>
      <c r="J124" s="11">
        <f t="shared" ref="J124" ca="1" si="3945">IF(SUM(J121:J123)&lt;0,0,SUM(J121:J123))</f>
        <v>0</v>
      </c>
      <c r="K124" s="11">
        <f t="shared" ref="K124" ca="1" si="3946">IF(SUM(K121:K123)&lt;0,0,SUM(K121:K123))</f>
        <v>0</v>
      </c>
      <c r="L124" s="11">
        <f t="shared" ref="L124" ca="1" si="3947">IF(SUM(L121:L123)&lt;0,0,SUM(L121:L123))</f>
        <v>0</v>
      </c>
      <c r="M124" s="11">
        <f t="shared" ref="M124" ca="1" si="3948">IF(SUM(M121:M123)&lt;0,0,SUM(M121:M123))</f>
        <v>0</v>
      </c>
      <c r="N124" s="11">
        <f t="shared" ref="N124" ca="1" si="3949">IF(SUM(N121:N123)&lt;0,0,SUM(N121:N123))</f>
        <v>0</v>
      </c>
      <c r="O124" s="11">
        <f t="shared" ref="O124" ca="1" si="3950">IF(SUM(O121:O123)&lt;0,0,SUM(O121:O123))</f>
        <v>0</v>
      </c>
      <c r="P124" s="11">
        <f t="shared" ref="P124" ca="1" si="3951">IF(SUM(P121:P123)&lt;0,0,SUM(P121:P123))</f>
        <v>0</v>
      </c>
      <c r="Q124" s="11">
        <f t="shared" ref="Q124" ca="1" si="3952">IF(SUM(Q121:Q123)&lt;0,0,SUM(Q121:Q123))</f>
        <v>0</v>
      </c>
      <c r="R124" s="11">
        <f t="shared" ref="R124" ca="1" si="3953">IF(SUM(R121:R123)&lt;0,0,SUM(R121:R123))</f>
        <v>0</v>
      </c>
      <c r="S124" s="11">
        <f t="shared" ref="S124" ca="1" si="3954">IF(SUM(S121:S123)&lt;0,0,SUM(S121:S123))</f>
        <v>0</v>
      </c>
      <c r="T124" s="11">
        <f t="shared" ref="T124" ca="1" si="3955">IF(SUM(T121:T123)&lt;0,0,SUM(T121:T123))</f>
        <v>0</v>
      </c>
      <c r="U124" s="11">
        <f t="shared" ref="U124" ca="1" si="3956">IF(SUM(U121:U123)&lt;0,0,SUM(U121:U123))</f>
        <v>0</v>
      </c>
      <c r="V124" s="11">
        <f t="shared" ref="V124" ca="1" si="3957">IF(SUM(V121:V123)&lt;0,0,SUM(V121:V123))</f>
        <v>0</v>
      </c>
      <c r="W124" s="11">
        <f t="shared" ref="W124" ca="1" si="3958">IF(SUM(W121:W123)&lt;0,0,SUM(W121:W123))</f>
        <v>0</v>
      </c>
      <c r="X124" s="11">
        <f t="shared" ref="X124" ca="1" si="3959">IF(SUM(X121:X123)&lt;0,0,SUM(X121:X123))</f>
        <v>0</v>
      </c>
      <c r="Y124" s="11">
        <f t="shared" ref="Y124" ca="1" si="3960">IF(SUM(Y121:Y123)&lt;0,0,SUM(Y121:Y123))</f>
        <v>0</v>
      </c>
      <c r="Z124" s="11">
        <f t="shared" ref="Z124" ca="1" si="3961">IF(SUM(Z121:Z123)&lt;0,0,SUM(Z121:Z123))</f>
        <v>0</v>
      </c>
      <c r="AA124" s="11">
        <f t="shared" ref="AA124" ca="1" si="3962">IF(SUM(AA121:AA123)&lt;0,0,SUM(AA121:AA123))</f>
        <v>0</v>
      </c>
      <c r="AB124" s="11">
        <f t="shared" ref="AB124" ca="1" si="3963">IF(SUM(AB121:AB123)&lt;0,0,SUM(AB121:AB123))</f>
        <v>0</v>
      </c>
      <c r="AC124" s="11">
        <f t="shared" ref="AC124" ca="1" si="3964">IF(SUM(AC121:AC123)&lt;0,0,SUM(AC121:AC123))</f>
        <v>0</v>
      </c>
      <c r="AD124" s="11">
        <f t="shared" ref="AD124" ca="1" si="3965">IF(SUM(AD121:AD123)&lt;0,0,SUM(AD121:AD123))</f>
        <v>0</v>
      </c>
      <c r="AE124" s="11">
        <f t="shared" ref="AE124" ca="1" si="3966">IF(SUM(AE121:AE123)&lt;0,0,SUM(AE121:AE123))</f>
        <v>0</v>
      </c>
      <c r="AF124" s="11">
        <f t="shared" ref="AF124" ca="1" si="3967">IF(SUM(AF121:AF123)&lt;0,0,SUM(AF121:AF123))</f>
        <v>0</v>
      </c>
      <c r="AG124" s="11">
        <f t="shared" ref="AG124" ca="1" si="3968">IF(SUM(AG121:AG123)&lt;0,0,SUM(AG121:AG123))</f>
        <v>0</v>
      </c>
      <c r="AH124" s="11">
        <f t="shared" ref="AH124" ca="1" si="3969">IF(SUM(AH121:AH123)&lt;0,0,SUM(AH121:AH123))</f>
        <v>0</v>
      </c>
      <c r="AI124" s="11">
        <f t="shared" ref="AI124" ca="1" si="3970">IF(SUM(AI121:AI123)&lt;0,0,SUM(AI121:AI123))</f>
        <v>0</v>
      </c>
      <c r="AJ124" s="11">
        <f t="shared" ref="AJ124" ca="1" si="3971">IF(SUM(AJ121:AJ123)&lt;0,0,SUM(AJ121:AJ123))</f>
        <v>0</v>
      </c>
      <c r="AK124" s="11">
        <f t="shared" ref="AK124" ca="1" si="3972">IF(SUM(AK121:AK123)&lt;0,0,SUM(AK121:AK123))</f>
        <v>0</v>
      </c>
      <c r="AL124" s="11">
        <f t="shared" ref="AL124" ca="1" si="3973">IF(SUM(AL121:AL123)&lt;0,0,SUM(AL121:AL123))</f>
        <v>0</v>
      </c>
      <c r="AM124" s="11">
        <f t="shared" ref="AM124" ca="1" si="3974">IF(SUM(AM121:AM123)&lt;0,0,SUM(AM121:AM123))</f>
        <v>0</v>
      </c>
      <c r="AN124" s="11">
        <f t="shared" ref="AN124" ca="1" si="3975">IF(SUM(AN121:AN123)&lt;0,0,SUM(AN121:AN123))</f>
        <v>0</v>
      </c>
      <c r="AO124" s="11">
        <f t="shared" ref="AO124" ca="1" si="3976">IF(SUM(AO121:AO123)&lt;0,0,SUM(AO121:AO123))</f>
        <v>0</v>
      </c>
      <c r="AP124" s="11">
        <f t="shared" ref="AP124" ca="1" si="3977">IF(SUM(AP121:AP123)&lt;0,0,SUM(AP121:AP123))</f>
        <v>0</v>
      </c>
      <c r="AQ124" s="11">
        <f t="shared" ref="AQ124" ca="1" si="3978">IF(SUM(AQ121:AQ123)&lt;0,0,SUM(AQ121:AQ123))</f>
        <v>0</v>
      </c>
      <c r="AR124" s="11">
        <f t="shared" ref="AR124" ca="1" si="3979">IF(SUM(AR121:AR123)&lt;0,0,SUM(AR121:AR123))</f>
        <v>0</v>
      </c>
      <c r="AS124" s="11">
        <f t="shared" ref="AS124" ca="1" si="3980">IF(SUM(AS121:AS123)&lt;0,0,SUM(AS121:AS123))</f>
        <v>0</v>
      </c>
      <c r="AT124" s="11">
        <f t="shared" ref="AT124" ca="1" si="3981">IF(SUM(AT121:AT123)&lt;0,0,SUM(AT121:AT123))</f>
        <v>0</v>
      </c>
      <c r="AU124" s="11">
        <f t="shared" ref="AU124" ca="1" si="3982">IF(SUM(AU121:AU123)&lt;0,0,SUM(AU121:AU123))</f>
        <v>0</v>
      </c>
      <c r="AV124" s="11">
        <f t="shared" ref="AV124" ca="1" si="3983">IF(SUM(AV121:AV123)&lt;0,0,SUM(AV121:AV123))</f>
        <v>0</v>
      </c>
      <c r="AW124" s="11">
        <f t="shared" ref="AW124" ca="1" si="3984">IF(SUM(AW121:AW123)&lt;0,0,SUM(AW121:AW123))</f>
        <v>0</v>
      </c>
      <c r="AX124" s="11">
        <f t="shared" ref="AX124" ca="1" si="3985">IF(SUM(AX121:AX123)&lt;0,0,SUM(AX121:AX123))</f>
        <v>0</v>
      </c>
      <c r="AY124" s="11">
        <f t="shared" ref="AY124" ca="1" si="3986">IF(SUM(AY121:AY123)&lt;0,0,SUM(AY121:AY123))</f>
        <v>0</v>
      </c>
      <c r="AZ124" s="11">
        <f t="shared" ref="AZ124" ca="1" si="3987">IF(SUM(AZ121:AZ123)&lt;0,0,SUM(AZ121:AZ123))</f>
        <v>0</v>
      </c>
      <c r="BA124" s="11">
        <f t="shared" ref="BA124" ca="1" si="3988">IF(SUM(BA121:BA123)&lt;0,0,SUM(BA121:BA123))</f>
        <v>0</v>
      </c>
      <c r="BB124" s="11">
        <f t="shared" ref="BB124" ca="1" si="3989">IF(SUM(BB121:BB123)&lt;0,0,SUM(BB121:BB123))</f>
        <v>0</v>
      </c>
      <c r="BC124" s="11">
        <f t="shared" ref="BC124" ca="1" si="3990">IF(SUM(BC121:BC123)&lt;0,0,SUM(BC121:BC123))</f>
        <v>0</v>
      </c>
      <c r="BD124" s="11">
        <f t="shared" ref="BD124" ca="1" si="3991">IF(SUM(BD121:BD123)&lt;0,0,SUM(BD121:BD123))</f>
        <v>0</v>
      </c>
      <c r="BE124" s="11">
        <f t="shared" ref="BE124" ca="1" si="3992">IF(SUM(BE121:BE123)&lt;0,0,SUM(BE121:BE123))</f>
        <v>0</v>
      </c>
      <c r="BF124" s="11">
        <f t="shared" ref="BF124" ca="1" si="3993">IF(SUM(BF121:BF123)&lt;0,0,SUM(BF121:BF123))</f>
        <v>0</v>
      </c>
      <c r="BG124" s="11">
        <f t="shared" ref="BG124" ca="1" si="3994">IF(SUM(BG121:BG123)&lt;0,0,SUM(BG121:BG123))</f>
        <v>0</v>
      </c>
      <c r="BH124" s="11">
        <f t="shared" ref="BH124" ca="1" si="3995">IF(SUM(BH121:BH123)&lt;0,0,SUM(BH121:BH123))</f>
        <v>0</v>
      </c>
      <c r="BI124" s="11">
        <f t="shared" ref="BI124" ca="1" si="3996">IF(SUM(BI121:BI123)&lt;0,0,SUM(BI121:BI123))</f>
        <v>0</v>
      </c>
      <c r="BJ124" s="11">
        <f t="shared" ref="BJ124" ca="1" si="3997">IF(SUM(BJ121:BJ123)&lt;0,0,SUM(BJ121:BJ123))</f>
        <v>0</v>
      </c>
      <c r="BK124" s="11">
        <f t="shared" ref="BK124" ca="1" si="3998">IF(SUM(BK121:BK123)&lt;0,0,SUM(BK121:BK123))</f>
        <v>0</v>
      </c>
      <c r="BL124" s="11">
        <f t="shared" ref="BL124" ca="1" si="3999">IF(SUM(BL121:BL123)&lt;0,0,SUM(BL121:BL123))</f>
        <v>0</v>
      </c>
      <c r="BM124" s="11">
        <f t="shared" ref="BM124" ca="1" si="4000">IF(SUM(BM121:BM123)&lt;0,0,SUM(BM121:BM123))</f>
        <v>0</v>
      </c>
      <c r="BN124" s="11">
        <f t="shared" ref="BN124" ca="1" si="4001">IF(SUM(BN121:BN123)&lt;0,0,SUM(BN121:BN123))</f>
        <v>0</v>
      </c>
      <c r="BO124" s="11">
        <f t="shared" ref="BO124" ca="1" si="4002">IF(SUM(BO121:BO123)&lt;0,0,SUM(BO121:BO123))</f>
        <v>0</v>
      </c>
      <c r="BP124" s="11">
        <f t="shared" ref="BP124" ca="1" si="4003">IF(SUM(BP121:BP123)&lt;0,0,SUM(BP121:BP123))</f>
        <v>0</v>
      </c>
      <c r="BQ124" s="11">
        <f t="shared" ref="BQ124" ca="1" si="4004">IF(SUM(BQ121:BQ123)&lt;0,0,SUM(BQ121:BQ123))</f>
        <v>0</v>
      </c>
      <c r="BR124" s="11">
        <f t="shared" ref="BR124" ca="1" si="4005">IF(SUM(BR121:BR123)&lt;0,0,SUM(BR121:BR123))</f>
        <v>0</v>
      </c>
      <c r="BS124" s="11">
        <f t="shared" ref="BS124" ca="1" si="4006">IF(SUM(BS121:BS123)&lt;0,0,SUM(BS121:BS123))</f>
        <v>0</v>
      </c>
      <c r="BT124" s="11">
        <f t="shared" ref="BT124" ca="1" si="4007">IF(SUM(BT121:BT123)&lt;0,0,SUM(BT121:BT123))</f>
        <v>0</v>
      </c>
      <c r="BU124" s="11">
        <f t="shared" ref="BU124" ca="1" si="4008">IF(SUM(BU121:BU123)&lt;0,0,SUM(BU121:BU123))</f>
        <v>0</v>
      </c>
      <c r="BV124" s="11">
        <f t="shared" ref="BV124" ca="1" si="4009">IF(SUM(BV121:BV123)&lt;0,0,SUM(BV121:BV123))</f>
        <v>0</v>
      </c>
      <c r="BW124" s="11">
        <f t="shared" ref="BW124" ca="1" si="4010">IF(SUM(BW121:BW123)&lt;0,0,SUM(BW121:BW123))</f>
        <v>0</v>
      </c>
      <c r="BX124" s="11">
        <f t="shared" ref="BX124" ca="1" si="4011">IF(SUM(BX121:BX123)&lt;0,0,SUM(BX121:BX123))</f>
        <v>0</v>
      </c>
      <c r="BY124" s="11">
        <f t="shared" ref="BY124" ca="1" si="4012">IF(SUM(BY121:BY123)&lt;0,0,SUM(BY121:BY123))</f>
        <v>0</v>
      </c>
      <c r="BZ124" s="11">
        <f t="shared" ref="BZ124" ca="1" si="4013">IF(SUM(BZ121:BZ123)&lt;0,0,SUM(BZ121:BZ123))</f>
        <v>0</v>
      </c>
      <c r="CA124" s="11">
        <f t="shared" ref="CA124" ca="1" si="4014">IF(SUM(CA121:CA123)&lt;0,0,SUM(CA121:CA123))</f>
        <v>0</v>
      </c>
      <c r="CB124" s="11">
        <f t="shared" ref="CB124" ca="1" si="4015">IF(SUM(CB121:CB123)&lt;0,0,SUM(CB121:CB123))</f>
        <v>0</v>
      </c>
      <c r="CC124" s="11">
        <f t="shared" ref="CC124" ca="1" si="4016">IF(SUM(CC121:CC123)&lt;0,0,SUM(CC121:CC123))</f>
        <v>0</v>
      </c>
      <c r="CD124" s="11">
        <f t="shared" ref="CD124" ca="1" si="4017">IF(SUM(CD121:CD123)&lt;0,0,SUM(CD121:CD123))</f>
        <v>0</v>
      </c>
      <c r="CE124" s="11">
        <f t="shared" ref="CE124" ca="1" si="4018">IF(SUM(CE121:CE123)&lt;0,0,SUM(CE121:CE123))</f>
        <v>0</v>
      </c>
      <c r="CF124" s="11">
        <f t="shared" ref="CF124" ca="1" si="4019">IF(SUM(CF121:CF123)&lt;0,0,SUM(CF121:CF123))</f>
        <v>0</v>
      </c>
      <c r="CG124" s="11">
        <f t="shared" ref="CG124" ca="1" si="4020">IF(SUM(CG121:CG123)&lt;0,0,SUM(CG121:CG123))</f>
        <v>0</v>
      </c>
      <c r="CH124" s="11">
        <f t="shared" ref="CH124" ca="1" si="4021">IF(SUM(CH121:CH123)&lt;0,0,SUM(CH121:CH123))</f>
        <v>0</v>
      </c>
      <c r="CI124" s="11">
        <f t="shared" ref="CI124" ca="1" si="4022">IF(SUM(CI121:CI123)&lt;0,0,SUM(CI121:CI123))</f>
        <v>0</v>
      </c>
      <c r="CJ124" s="11">
        <f t="shared" ref="CJ124" ca="1" si="4023">IF(SUM(CJ121:CJ123)&lt;0,0,SUM(CJ121:CJ123))</f>
        <v>0</v>
      </c>
      <c r="CK124" s="11">
        <f t="shared" ref="CK124" ca="1" si="4024">IF(SUM(CK121:CK123)&lt;0,0,SUM(CK121:CK123))</f>
        <v>0</v>
      </c>
      <c r="CL124" s="11">
        <f t="shared" ref="CL124" ca="1" si="4025">IF(SUM(CL121:CL123)&lt;0,0,SUM(CL121:CL123))</f>
        <v>0</v>
      </c>
      <c r="CM124" s="11">
        <f t="shared" ref="CM124" ca="1" si="4026">IF(SUM(CM121:CM123)&lt;0,0,SUM(CM121:CM123))</f>
        <v>0</v>
      </c>
      <c r="CN124" s="11">
        <f t="shared" ref="CN124" ca="1" si="4027">IF(SUM(CN121:CN123)&lt;0,0,SUM(CN121:CN123))</f>
        <v>0</v>
      </c>
      <c r="CO124" s="11">
        <f t="shared" ref="CO124" ca="1" si="4028">IF(SUM(CO121:CO123)&lt;0,0,SUM(CO121:CO123))</f>
        <v>0</v>
      </c>
      <c r="CP124" s="11">
        <f t="shared" ref="CP124" ca="1" si="4029">IF(SUM(CP121:CP123)&lt;0,0,SUM(CP121:CP123))</f>
        <v>0</v>
      </c>
      <c r="CQ124" s="11">
        <f t="shared" ref="CQ124" ca="1" si="4030">IF(SUM(CQ121:CQ123)&lt;0,0,SUM(CQ121:CQ123))</f>
        <v>0</v>
      </c>
      <c r="CR124" s="11">
        <f t="shared" ref="CR124" ca="1" si="4031">IF(SUM(CR121:CR123)&lt;0,0,SUM(CR121:CR123))</f>
        <v>0</v>
      </c>
      <c r="CS124" s="11">
        <f t="shared" ref="CS124" ca="1" si="4032">IF(SUM(CS121:CS123)&lt;0,0,SUM(CS121:CS123))</f>
        <v>0</v>
      </c>
      <c r="CT124" s="11">
        <f t="shared" ref="CT124" ca="1" si="4033">IF(SUM(CT121:CT123)&lt;0,0,SUM(CT121:CT123))</f>
        <v>0</v>
      </c>
      <c r="CU124" s="11">
        <f t="shared" ref="CU124" ca="1" si="4034">IF(SUM(CU121:CU123)&lt;0,0,SUM(CU121:CU123))</f>
        <v>0</v>
      </c>
      <c r="CV124" s="11">
        <f t="shared" ref="CV124" ca="1" si="4035">IF(SUM(CV121:CV123)&lt;0,0,SUM(CV121:CV123))</f>
        <v>0</v>
      </c>
      <c r="CW124" s="11">
        <f t="shared" ref="CW124" ca="1" si="4036">IF(SUM(CW121:CW123)&lt;0,0,SUM(CW121:CW123))</f>
        <v>0</v>
      </c>
      <c r="CX124" s="11">
        <f t="shared" ref="CX124" ca="1" si="4037">IF(SUM(CX121:CX123)&lt;0,0,SUM(CX121:CX123))</f>
        <v>0</v>
      </c>
      <c r="CY124" s="11">
        <f t="shared" ref="CY124" ca="1" si="4038">IF(SUM(CY121:CY123)&lt;0,0,SUM(CY121:CY123))</f>
        <v>0</v>
      </c>
      <c r="CZ124" s="11">
        <f t="shared" ref="CZ124" ca="1" si="4039">IF(SUM(CZ121:CZ123)&lt;0,0,SUM(CZ121:CZ123))</f>
        <v>0</v>
      </c>
      <c r="DA124" s="11">
        <f t="shared" ref="DA124" ca="1" si="4040">IF(SUM(DA121:DA123)&lt;0,0,SUM(DA121:DA123))</f>
        <v>0</v>
      </c>
      <c r="DB124" s="11">
        <f t="shared" ref="DB124" ca="1" si="4041">IF(SUM(DB121:DB123)&lt;0,0,SUM(DB121:DB123))</f>
        <v>0</v>
      </c>
      <c r="DC124" s="11">
        <f t="shared" ref="DC124" ca="1" si="4042">IF(SUM(DC121:DC123)&lt;0,0,SUM(DC121:DC123))</f>
        <v>0</v>
      </c>
      <c r="DD124" s="11">
        <f t="shared" ref="DD124" ca="1" si="4043">IF(SUM(DD121:DD123)&lt;0,0,SUM(DD121:DD123))</f>
        <v>0</v>
      </c>
      <c r="DE124" s="11">
        <f t="shared" ref="DE124" ca="1" si="4044">IF(SUM(DE121:DE123)&lt;0,0,SUM(DE121:DE123))</f>
        <v>0</v>
      </c>
      <c r="DF124" s="11">
        <f t="shared" ref="DF124" ca="1" si="4045">IF(SUM(DF121:DF123)&lt;0,0,SUM(DF121:DF123))</f>
        <v>0</v>
      </c>
      <c r="DG124" s="11">
        <f t="shared" ref="DG124" ca="1" si="4046">IF(SUM(DG121:DG123)&lt;0,0,SUM(DG121:DG123))</f>
        <v>0</v>
      </c>
      <c r="DH124" s="11">
        <f t="shared" ref="DH124" ca="1" si="4047">IF(SUM(DH121:DH123)&lt;0,0,SUM(DH121:DH123))</f>
        <v>0</v>
      </c>
      <c r="DI124" s="11">
        <f t="shared" ref="DI124" ca="1" si="4048">IF(SUM(DI121:DI123)&lt;0,0,SUM(DI121:DI123))</f>
        <v>0</v>
      </c>
      <c r="DJ124" s="11">
        <f t="shared" ref="DJ124" ca="1" si="4049">IF(SUM(DJ121:DJ123)&lt;0,0,SUM(DJ121:DJ123))</f>
        <v>0</v>
      </c>
      <c r="DK124" s="11">
        <f t="shared" ref="DK124" ca="1" si="4050">IF(SUM(DK121:DK123)&lt;0,0,SUM(DK121:DK123))</f>
        <v>0</v>
      </c>
      <c r="DL124" s="11">
        <f t="shared" ref="DL124" ca="1" si="4051">IF(SUM(DL121:DL123)&lt;0,0,SUM(DL121:DL123))</f>
        <v>0</v>
      </c>
      <c r="DM124" s="11">
        <f t="shared" ref="DM124" ca="1" si="4052">IF(SUM(DM121:DM123)&lt;0,0,SUM(DM121:DM123))</f>
        <v>0</v>
      </c>
      <c r="DN124" s="11">
        <f t="shared" ref="DN124" ca="1" si="4053">IF(SUM(DN121:DN123)&lt;0,0,SUM(DN121:DN123))</f>
        <v>0</v>
      </c>
      <c r="DO124" s="11">
        <f t="shared" ref="DO124" ca="1" si="4054">IF(SUM(DO121:DO123)&lt;0,0,SUM(DO121:DO123))</f>
        <v>0</v>
      </c>
      <c r="DP124" s="11">
        <f t="shared" ref="DP124" ca="1" si="4055">IF(SUM(DP121:DP123)&lt;0,0,SUM(DP121:DP123))</f>
        <v>0</v>
      </c>
      <c r="DQ124" s="11">
        <f t="shared" ref="DQ124" ca="1" si="4056">IF(SUM(DQ121:DQ123)&lt;0,0,SUM(DQ121:DQ123))</f>
        <v>0</v>
      </c>
      <c r="DR124" s="11">
        <f t="shared" ref="DR124" ca="1" si="4057">IF(SUM(DR121:DR123)&lt;0,0,SUM(DR121:DR123))</f>
        <v>0</v>
      </c>
      <c r="DS124" s="11">
        <f t="shared" ref="DS124" ca="1" si="4058">IF(SUM(DS121:DS123)&lt;0,0,SUM(DS121:DS123))</f>
        <v>0</v>
      </c>
      <c r="DT124" s="11">
        <f t="shared" ref="DT124" ca="1" si="4059">IF(SUM(DT121:DT123)&lt;0,0,SUM(DT121:DT123))</f>
        <v>0</v>
      </c>
      <c r="DU124" s="11">
        <f t="shared" ref="DU124" ca="1" si="4060">IF(SUM(DU121:DU123)&lt;0,0,SUM(DU121:DU123))</f>
        <v>0</v>
      </c>
      <c r="DV124" s="11">
        <f t="shared" ref="DV124" ca="1" si="4061">IF(SUM(DV121:DV123)&lt;0,0,SUM(DV121:DV123))</f>
        <v>0</v>
      </c>
      <c r="DW124" s="11">
        <f t="shared" ref="DW124" ca="1" si="4062">IF(SUM(DW121:DW123)&lt;0,0,SUM(DW121:DW123))</f>
        <v>0</v>
      </c>
      <c r="DX124" s="11">
        <f t="shared" ref="DX124" ca="1" si="4063">IF(SUM(DX121:DX123)&lt;0,0,SUM(DX121:DX123))</f>
        <v>0</v>
      </c>
      <c r="DY124" s="11">
        <f t="shared" ref="DY124" ca="1" si="4064">IF(SUM(DY121:DY123)&lt;0,0,SUM(DY121:DY123))</f>
        <v>0</v>
      </c>
      <c r="DZ124" s="11">
        <f t="shared" ref="DZ124" ca="1" si="4065">IF(SUM(DZ121:DZ123)&lt;0,0,SUM(DZ121:DZ123))</f>
        <v>0</v>
      </c>
      <c r="EA124" s="11">
        <f t="shared" ref="EA124" ca="1" si="4066">IF(SUM(EA121:EA123)&lt;0,0,SUM(EA121:EA123))</f>
        <v>0</v>
      </c>
      <c r="EB124" s="11">
        <f t="shared" ref="EB124" ca="1" si="4067">IF(SUM(EB121:EB123)&lt;0,0,SUM(EB121:EB123))</f>
        <v>0</v>
      </c>
      <c r="EC124" s="11">
        <f t="shared" ref="EC124" ca="1" si="4068">IF(SUM(EC121:EC123)&lt;0,0,SUM(EC121:EC123))</f>
        <v>0</v>
      </c>
      <c r="ED124" s="11">
        <f t="shared" ref="ED124" ca="1" si="4069">IF(SUM(ED121:ED123)&lt;0,0,SUM(ED121:ED123))</f>
        <v>0</v>
      </c>
      <c r="EE124" s="11">
        <f t="shared" ref="EE124" ca="1" si="4070">IF(SUM(EE121:EE123)&lt;0,0,SUM(EE121:EE123))</f>
        <v>0</v>
      </c>
      <c r="EF124" s="11">
        <f t="shared" ref="EF124" ca="1" si="4071">IF(SUM(EF121:EF123)&lt;0,0,SUM(EF121:EF123))</f>
        <v>0</v>
      </c>
      <c r="EG124" s="11">
        <f t="shared" ref="EG124" ca="1" si="4072">IF(SUM(EG121:EG123)&lt;0,0,SUM(EG121:EG123))</f>
        <v>0</v>
      </c>
      <c r="EH124" s="11">
        <f t="shared" ref="EH124" ca="1" si="4073">IF(SUM(EH121:EH123)&lt;0,0,SUM(EH121:EH123))</f>
        <v>0</v>
      </c>
      <c r="EI124" s="11">
        <f t="shared" ref="EI124" ca="1" si="4074">IF(SUM(EI121:EI123)&lt;0,0,SUM(EI121:EI123))</f>
        <v>0</v>
      </c>
      <c r="EJ124" s="11">
        <f t="shared" ref="EJ124" ca="1" si="4075">IF(SUM(EJ121:EJ123)&lt;0,0,SUM(EJ121:EJ123))</f>
        <v>0</v>
      </c>
      <c r="EK124" s="11">
        <f t="shared" ref="EK124" ca="1" si="4076">IF(SUM(EK121:EK123)&lt;0,0,SUM(EK121:EK123))</f>
        <v>0</v>
      </c>
      <c r="EL124" s="11">
        <f t="shared" ref="EL124" ca="1" si="4077">IF(SUM(EL121:EL123)&lt;0,0,SUM(EL121:EL123))</f>
        <v>0</v>
      </c>
      <c r="EM124" s="11">
        <f t="shared" ref="EM124" ca="1" si="4078">IF(SUM(EM121:EM123)&lt;0,0,SUM(EM121:EM123))</f>
        <v>0</v>
      </c>
      <c r="EN124" s="11">
        <f t="shared" ref="EN124" ca="1" si="4079">IF(SUM(EN121:EN123)&lt;0,0,SUM(EN121:EN123))</f>
        <v>0</v>
      </c>
      <c r="EO124" s="11">
        <f t="shared" ref="EO124" ca="1" si="4080">IF(SUM(EO121:EO123)&lt;0,0,SUM(EO121:EO123))</f>
        <v>0</v>
      </c>
      <c r="EP124" s="11">
        <f t="shared" ref="EP124" ca="1" si="4081">IF(SUM(EP121:EP123)&lt;0,0,SUM(EP121:EP123))</f>
        <v>0</v>
      </c>
      <c r="EQ124" s="11">
        <f t="shared" ref="EQ124" ca="1" si="4082">IF(SUM(EQ121:EQ123)&lt;0,0,SUM(EQ121:EQ123))</f>
        <v>0</v>
      </c>
      <c r="ER124" s="11">
        <f t="shared" ref="ER124" ca="1" si="4083">IF(SUM(ER121:ER123)&lt;0,0,SUM(ER121:ER123))</f>
        <v>0</v>
      </c>
      <c r="ES124" s="11">
        <f t="shared" ref="ES124" ca="1" si="4084">IF(SUM(ES121:ES123)&lt;0,0,SUM(ES121:ES123))</f>
        <v>0</v>
      </c>
      <c r="ET124" s="11">
        <f t="shared" ref="ET124" ca="1" si="4085">IF(SUM(ET121:ET123)&lt;0,0,SUM(ET121:ET123))</f>
        <v>0</v>
      </c>
      <c r="EU124" s="11">
        <f t="shared" ref="EU124" ca="1" si="4086">IF(SUM(EU121:EU123)&lt;0,0,SUM(EU121:EU123))</f>
        <v>0</v>
      </c>
      <c r="EV124" s="11">
        <f t="shared" ref="EV124" ca="1" si="4087">IF(SUM(EV121:EV123)&lt;0,0,SUM(EV121:EV123))</f>
        <v>0</v>
      </c>
      <c r="EW124" s="11">
        <f t="shared" ref="EW124" ca="1" si="4088">IF(SUM(EW121:EW123)&lt;0,0,SUM(EW121:EW123))</f>
        <v>0</v>
      </c>
      <c r="EX124" s="11">
        <f t="shared" ref="EX124" ca="1" si="4089">IF(SUM(EX121:EX123)&lt;0,0,SUM(EX121:EX123))</f>
        <v>0</v>
      </c>
      <c r="EY124" s="11">
        <f t="shared" ref="EY124" ca="1" si="4090">IF(SUM(EY121:EY123)&lt;0,0,SUM(EY121:EY123))</f>
        <v>0</v>
      </c>
      <c r="EZ124" s="11">
        <f t="shared" ref="EZ124" ca="1" si="4091">IF(SUM(EZ121:EZ123)&lt;0,0,SUM(EZ121:EZ123))</f>
        <v>0</v>
      </c>
      <c r="FA124" s="11">
        <f t="shared" ref="FA124" ca="1" si="4092">IF(SUM(FA121:FA123)&lt;0,0,SUM(FA121:FA123))</f>
        <v>0</v>
      </c>
      <c r="FB124" s="11">
        <f t="shared" ref="FB124" ca="1" si="4093">IF(SUM(FB121:FB123)&lt;0,0,SUM(FB121:FB123))</f>
        <v>0</v>
      </c>
      <c r="FC124" s="11">
        <f t="shared" ref="FC124" ca="1" si="4094">IF(SUM(FC121:FC123)&lt;0,0,SUM(FC121:FC123))</f>
        <v>0</v>
      </c>
      <c r="FD124" s="11">
        <f t="shared" ref="FD124" ca="1" si="4095">IF(SUM(FD121:FD123)&lt;0,0,SUM(FD121:FD123))</f>
        <v>0</v>
      </c>
      <c r="FE124" s="11">
        <f t="shared" ref="FE124" ca="1" si="4096">IF(SUM(FE121:FE123)&lt;0,0,SUM(FE121:FE123))</f>
        <v>0</v>
      </c>
      <c r="FF124" s="11">
        <f t="shared" ref="FF124" ca="1" si="4097">IF(SUM(FF121:FF123)&lt;0,0,SUM(FF121:FF123))</f>
        <v>0</v>
      </c>
      <c r="FG124" s="11">
        <f t="shared" ref="FG124" ca="1" si="4098">IF(SUM(FG121:FG123)&lt;0,0,SUM(FG121:FG123))</f>
        <v>0</v>
      </c>
      <c r="FH124" s="11">
        <f t="shared" ref="FH124" ca="1" si="4099">IF(SUM(FH121:FH123)&lt;0,0,SUM(FH121:FH123))</f>
        <v>0</v>
      </c>
      <c r="FI124" s="11">
        <f t="shared" ref="FI124" ca="1" si="4100">IF(SUM(FI121:FI123)&lt;0,0,SUM(FI121:FI123))</f>
        <v>0</v>
      </c>
      <c r="FJ124" s="11">
        <f t="shared" ref="FJ124" ca="1" si="4101">IF(SUM(FJ121:FJ123)&lt;0,0,SUM(FJ121:FJ123))</f>
        <v>0</v>
      </c>
      <c r="FK124" s="11">
        <f t="shared" ref="FK124" ca="1" si="4102">IF(SUM(FK121:FK123)&lt;0,0,SUM(FK121:FK123))</f>
        <v>0</v>
      </c>
      <c r="FL124" s="11">
        <f t="shared" ref="FL124" ca="1" si="4103">IF(SUM(FL121:FL123)&lt;0,0,SUM(FL121:FL123))</f>
        <v>0</v>
      </c>
      <c r="FM124" s="11">
        <f t="shared" ref="FM124" ca="1" si="4104">IF(SUM(FM121:FM123)&lt;0,0,SUM(FM121:FM123))</f>
        <v>0</v>
      </c>
      <c r="FN124" s="11">
        <f t="shared" ref="FN124" ca="1" si="4105">IF(SUM(FN121:FN123)&lt;0,0,SUM(FN121:FN123))</f>
        <v>0</v>
      </c>
      <c r="FO124" s="11">
        <f t="shared" ref="FO124" ca="1" si="4106">IF(SUM(FO121:FO123)&lt;0,0,SUM(FO121:FO123))</f>
        <v>0</v>
      </c>
      <c r="FP124" s="11">
        <f t="shared" ref="FP124" ca="1" si="4107">IF(SUM(FP121:FP123)&lt;0,0,SUM(FP121:FP123))</f>
        <v>0</v>
      </c>
      <c r="FQ124" s="11">
        <f t="shared" ref="FQ124" ca="1" si="4108">IF(SUM(FQ121:FQ123)&lt;0,0,SUM(FQ121:FQ123))</f>
        <v>0</v>
      </c>
      <c r="FR124" s="11">
        <f t="shared" ref="FR124" ca="1" si="4109">IF(SUM(FR121:FR123)&lt;0,0,SUM(FR121:FR123))</f>
        <v>0</v>
      </c>
      <c r="FS124" s="11">
        <f t="shared" ref="FS124" ca="1" si="4110">IF(SUM(FS121:FS123)&lt;0,0,SUM(FS121:FS123))</f>
        <v>0</v>
      </c>
      <c r="FT124" s="11">
        <f t="shared" ref="FT124" ca="1" si="4111">IF(SUM(FT121:FT123)&lt;0,0,SUM(FT121:FT123))</f>
        <v>0</v>
      </c>
      <c r="FU124" s="11">
        <f t="shared" ref="FU124" ca="1" si="4112">IF(SUM(FU121:FU123)&lt;0,0,SUM(FU121:FU123))</f>
        <v>0</v>
      </c>
      <c r="FV124" s="11">
        <f t="shared" ref="FV124" ca="1" si="4113">IF(SUM(FV121:FV123)&lt;0,0,SUM(FV121:FV123))</f>
        <v>0</v>
      </c>
      <c r="FW124" s="11">
        <f t="shared" ref="FW124" ca="1" si="4114">IF(SUM(FW121:FW123)&lt;0,0,SUM(FW121:FW123))</f>
        <v>0</v>
      </c>
      <c r="FX124" s="11">
        <f t="shared" ref="FX124" ca="1" si="4115">IF(SUM(FX121:FX123)&lt;0,0,SUM(FX121:FX123))</f>
        <v>0</v>
      </c>
      <c r="FY124" s="11">
        <f t="shared" ref="FY124" ca="1" si="4116">IF(SUM(FY121:FY123)&lt;0,0,SUM(FY121:FY123))</f>
        <v>0</v>
      </c>
      <c r="FZ124" s="11">
        <f t="shared" ref="FZ124" ca="1" si="4117">IF(SUM(FZ121:FZ123)&lt;0,0,SUM(FZ121:FZ123))</f>
        <v>0</v>
      </c>
      <c r="GA124" s="11">
        <f t="shared" ref="GA124" ca="1" si="4118">IF(SUM(GA121:GA123)&lt;0,0,SUM(GA121:GA123))</f>
        <v>0</v>
      </c>
      <c r="GB124" s="11">
        <f t="shared" ref="GB124" ca="1" si="4119">IF(SUM(GB121:GB123)&lt;0,0,SUM(GB121:GB123))</f>
        <v>0</v>
      </c>
      <c r="GC124" s="11">
        <f t="shared" ref="GC124" ca="1" si="4120">IF(SUM(GC121:GC123)&lt;0,0,SUM(GC121:GC123))</f>
        <v>0</v>
      </c>
      <c r="GD124" s="11">
        <f t="shared" ref="GD124" ca="1" si="4121">IF(SUM(GD121:GD123)&lt;0,0,SUM(GD121:GD123))</f>
        <v>0</v>
      </c>
      <c r="GE124" s="11">
        <f t="shared" ref="GE124" ca="1" si="4122">IF(SUM(GE121:GE123)&lt;0,0,SUM(GE121:GE123))</f>
        <v>0</v>
      </c>
      <c r="GF124" s="11">
        <f t="shared" ref="GF124" ca="1" si="4123">IF(SUM(GF121:GF123)&lt;0,0,SUM(GF121:GF123))</f>
        <v>0</v>
      </c>
      <c r="GG124" s="11">
        <f t="shared" ref="GG124" ca="1" si="4124">IF(SUM(GG121:GG123)&lt;0,0,SUM(GG121:GG123))</f>
        <v>0</v>
      </c>
      <c r="GH124" s="11">
        <f t="shared" ref="GH124" ca="1" si="4125">IF(SUM(GH121:GH123)&lt;0,0,SUM(GH121:GH123))</f>
        <v>0</v>
      </c>
      <c r="GI124" s="11">
        <f t="shared" ref="GI124" ca="1" si="4126">IF(SUM(GI121:GI123)&lt;0,0,SUM(GI121:GI123))</f>
        <v>0</v>
      </c>
      <c r="GJ124" s="11">
        <f t="shared" ref="GJ124" ca="1" si="4127">IF(SUM(GJ121:GJ123)&lt;0,0,SUM(GJ121:GJ123))</f>
        <v>0</v>
      </c>
      <c r="GK124" s="11">
        <f t="shared" ref="GK124" ca="1" si="4128">IF(SUM(GK121:GK123)&lt;0,0,SUM(GK121:GK123))</f>
        <v>0</v>
      </c>
      <c r="GL124" s="11">
        <f t="shared" ref="GL124" ca="1" si="4129">IF(SUM(GL121:GL123)&lt;0,0,SUM(GL121:GL123))</f>
        <v>0</v>
      </c>
      <c r="GM124" s="11">
        <f t="shared" ref="GM124" ca="1" si="4130">IF(SUM(GM121:GM123)&lt;0,0,SUM(GM121:GM123))</f>
        <v>0</v>
      </c>
    </row>
    <row r="125" spans="2:195" x14ac:dyDescent="0.25"/>
    <row r="126" spans="2:195" x14ac:dyDescent="0.25"/>
    <row r="127" spans="2:195" x14ac:dyDescent="0.25">
      <c r="B127" s="13">
        <f>B121+1</f>
        <v>12</v>
      </c>
      <c r="C127" s="1"/>
      <c r="D127" s="1"/>
      <c r="E127" t="s">
        <v>10</v>
      </c>
      <c r="G127" s="6">
        <f ca="1">IFERROR(IF(G$2=1,VLOOKUP($B127,loanData[],10,FALSE),F130),0)</f>
        <v>0</v>
      </c>
      <c r="H127" s="6">
        <f ca="1">IFERROR(IF(H$2=1,VLOOKUP($B127,loanData[],10,FALSE),G130),0)</f>
        <v>0</v>
      </c>
      <c r="I127" s="6">
        <f ca="1">IFERROR(IF(I$2=1,VLOOKUP($B127,loanData[],10,FALSE),H130),0)</f>
        <v>0</v>
      </c>
      <c r="J127" s="6">
        <f ca="1">IFERROR(IF(J$2=1,VLOOKUP($B127,loanData[],10,FALSE),I130),0)</f>
        <v>0</v>
      </c>
      <c r="K127" s="6">
        <f ca="1">IFERROR(IF(K$2=1,VLOOKUP($B127,loanData[],10,FALSE),J130),0)</f>
        <v>0</v>
      </c>
      <c r="L127" s="6">
        <f ca="1">IFERROR(IF(L$2=1,VLOOKUP($B127,loanData[],10,FALSE),K130),0)</f>
        <v>0</v>
      </c>
      <c r="M127" s="6">
        <f ca="1">IFERROR(IF(M$2=1,VLOOKUP($B127,loanData[],10,FALSE),L130),0)</f>
        <v>0</v>
      </c>
      <c r="N127" s="6">
        <f ca="1">IFERROR(IF(N$2=1,VLOOKUP($B127,loanData[],10,FALSE),M130),0)</f>
        <v>0</v>
      </c>
      <c r="O127" s="6">
        <f ca="1">IFERROR(IF(O$2=1,VLOOKUP($B127,loanData[],10,FALSE),N130),0)</f>
        <v>0</v>
      </c>
      <c r="P127" s="6">
        <f ca="1">IFERROR(IF(P$2=1,VLOOKUP($B127,loanData[],10,FALSE),O130),0)</f>
        <v>0</v>
      </c>
      <c r="Q127" s="6">
        <f ca="1">IFERROR(IF(Q$2=1,VLOOKUP($B127,loanData[],10,FALSE),P130),0)</f>
        <v>0</v>
      </c>
      <c r="R127" s="6">
        <f ca="1">IFERROR(IF(R$2=1,VLOOKUP($B127,loanData[],10,FALSE),Q130),0)</f>
        <v>0</v>
      </c>
      <c r="S127" s="6">
        <f ca="1">IFERROR(IF(S$2=1,VLOOKUP($B127,loanData[],10,FALSE),R130),0)</f>
        <v>0</v>
      </c>
      <c r="T127" s="6">
        <f ca="1">IFERROR(IF(T$2=1,VLOOKUP($B127,loanData[],10,FALSE),S130),0)</f>
        <v>0</v>
      </c>
      <c r="U127" s="6">
        <f ca="1">IFERROR(IF(U$2=1,VLOOKUP($B127,loanData[],10,FALSE),T130),0)</f>
        <v>0</v>
      </c>
      <c r="V127" s="6">
        <f ca="1">IFERROR(IF(V$2=1,VLOOKUP($B127,loanData[],10,FALSE),U130),0)</f>
        <v>0</v>
      </c>
      <c r="W127" s="6">
        <f ca="1">IFERROR(IF(W$2=1,VLOOKUP($B127,loanData[],10,FALSE),V130),0)</f>
        <v>0</v>
      </c>
      <c r="X127" s="6">
        <f ca="1">IFERROR(IF(X$2=1,VLOOKUP($B127,loanData[],10,FALSE),W130),0)</f>
        <v>0</v>
      </c>
      <c r="Y127" s="6">
        <f ca="1">IFERROR(IF(Y$2=1,VLOOKUP($B127,loanData[],10,FALSE),X130),0)</f>
        <v>0</v>
      </c>
      <c r="Z127" s="6">
        <f ca="1">IFERROR(IF(Z$2=1,VLOOKUP($B127,loanData[],10,FALSE),Y130),0)</f>
        <v>0</v>
      </c>
      <c r="AA127" s="6">
        <f ca="1">IFERROR(IF(AA$2=1,VLOOKUP($B127,loanData[],10,FALSE),Z130),0)</f>
        <v>0</v>
      </c>
      <c r="AB127" s="6">
        <f ca="1">IFERROR(IF(AB$2=1,VLOOKUP($B127,loanData[],10,FALSE),AA130),0)</f>
        <v>0</v>
      </c>
      <c r="AC127" s="6">
        <f ca="1">IFERROR(IF(AC$2=1,VLOOKUP($B127,loanData[],10,FALSE),AB130),0)</f>
        <v>0</v>
      </c>
      <c r="AD127" s="6">
        <f ca="1">IFERROR(IF(AD$2=1,VLOOKUP($B127,loanData[],10,FALSE),AC130),0)</f>
        <v>0</v>
      </c>
      <c r="AE127" s="6">
        <f ca="1">IFERROR(IF(AE$2=1,VLOOKUP($B127,loanData[],10,FALSE),AD130),0)</f>
        <v>0</v>
      </c>
      <c r="AF127" s="6">
        <f ca="1">IFERROR(IF(AF$2=1,VLOOKUP($B127,loanData[],10,FALSE),AE130),0)</f>
        <v>0</v>
      </c>
      <c r="AG127" s="6">
        <f ca="1">IFERROR(IF(AG$2=1,VLOOKUP($B127,loanData[],10,FALSE),AF130),0)</f>
        <v>0</v>
      </c>
      <c r="AH127" s="6">
        <f ca="1">IFERROR(IF(AH$2=1,VLOOKUP($B127,loanData[],10,FALSE),AG130),0)</f>
        <v>0</v>
      </c>
      <c r="AI127" s="6">
        <f ca="1">IFERROR(IF(AI$2=1,VLOOKUP($B127,loanData[],10,FALSE),AH130),0)</f>
        <v>0</v>
      </c>
      <c r="AJ127" s="6">
        <f ca="1">IFERROR(IF(AJ$2=1,VLOOKUP($B127,loanData[],10,FALSE),AI130),0)</f>
        <v>0</v>
      </c>
      <c r="AK127" s="6">
        <f ca="1">IFERROR(IF(AK$2=1,VLOOKUP($B127,loanData[],10,FALSE),AJ130),0)</f>
        <v>0</v>
      </c>
      <c r="AL127" s="6">
        <f ca="1">IFERROR(IF(AL$2=1,VLOOKUP($B127,loanData[],10,FALSE),AK130),0)</f>
        <v>0</v>
      </c>
      <c r="AM127" s="6">
        <f ca="1">IFERROR(IF(AM$2=1,VLOOKUP($B127,loanData[],10,FALSE),AL130),0)</f>
        <v>0</v>
      </c>
      <c r="AN127" s="6">
        <f ca="1">IFERROR(IF(AN$2=1,VLOOKUP($B127,loanData[],10,FALSE),AM130),0)</f>
        <v>0</v>
      </c>
      <c r="AO127" s="6">
        <f ca="1">IFERROR(IF(AO$2=1,VLOOKUP($B127,loanData[],10,FALSE),AN130),0)</f>
        <v>0</v>
      </c>
      <c r="AP127" s="6">
        <f ca="1">IFERROR(IF(AP$2=1,VLOOKUP($B127,loanData[],10,FALSE),AO130),0)</f>
        <v>0</v>
      </c>
      <c r="AQ127" s="6">
        <f ca="1">IFERROR(IF(AQ$2=1,VLOOKUP($B127,loanData[],10,FALSE),AP130),0)</f>
        <v>0</v>
      </c>
      <c r="AR127" s="6">
        <f ca="1">IFERROR(IF(AR$2=1,VLOOKUP($B127,loanData[],10,FALSE),AQ130),0)</f>
        <v>0</v>
      </c>
      <c r="AS127" s="6">
        <f ca="1">IFERROR(IF(AS$2=1,VLOOKUP($B127,loanData[],10,FALSE),AR130),0)</f>
        <v>0</v>
      </c>
      <c r="AT127" s="6">
        <f ca="1">IFERROR(IF(AT$2=1,VLOOKUP($B127,loanData[],10,FALSE),AS130),0)</f>
        <v>0</v>
      </c>
      <c r="AU127" s="6">
        <f ca="1">IFERROR(IF(AU$2=1,VLOOKUP($B127,loanData[],10,FALSE),AT130),0)</f>
        <v>0</v>
      </c>
      <c r="AV127" s="6">
        <f ca="1">IFERROR(IF(AV$2=1,VLOOKUP($B127,loanData[],10,FALSE),AU130),0)</f>
        <v>0</v>
      </c>
      <c r="AW127" s="6">
        <f ca="1">IFERROR(IF(AW$2=1,VLOOKUP($B127,loanData[],10,FALSE),AV130),0)</f>
        <v>0</v>
      </c>
      <c r="AX127" s="6">
        <f ca="1">IFERROR(IF(AX$2=1,VLOOKUP($B127,loanData[],10,FALSE),AW130),0)</f>
        <v>0</v>
      </c>
      <c r="AY127" s="6">
        <f ca="1">IFERROR(IF(AY$2=1,VLOOKUP($B127,loanData[],10,FALSE),AX130),0)</f>
        <v>0</v>
      </c>
      <c r="AZ127" s="6">
        <f ca="1">IFERROR(IF(AZ$2=1,VLOOKUP($B127,loanData[],10,FALSE),AY130),0)</f>
        <v>0</v>
      </c>
      <c r="BA127" s="6">
        <f ca="1">IFERROR(IF(BA$2=1,VLOOKUP($B127,loanData[],10,FALSE),AZ130),0)</f>
        <v>0</v>
      </c>
      <c r="BB127" s="6">
        <f ca="1">IFERROR(IF(BB$2=1,VLOOKUP($B127,loanData[],10,FALSE),BA130),0)</f>
        <v>0</v>
      </c>
      <c r="BC127" s="6">
        <f ca="1">IFERROR(IF(BC$2=1,VLOOKUP($B127,loanData[],10,FALSE),BB130),0)</f>
        <v>0</v>
      </c>
      <c r="BD127" s="6">
        <f ca="1">IFERROR(IF(BD$2=1,VLOOKUP($B127,loanData[],10,FALSE),BC130),0)</f>
        <v>0</v>
      </c>
      <c r="BE127" s="6">
        <f ca="1">IFERROR(IF(BE$2=1,VLOOKUP($B127,loanData[],10,FALSE),BD130),0)</f>
        <v>0</v>
      </c>
      <c r="BF127" s="6">
        <f ca="1">IFERROR(IF(BF$2=1,VLOOKUP($B127,loanData[],10,FALSE),BE130),0)</f>
        <v>0</v>
      </c>
      <c r="BG127" s="6">
        <f ca="1">IFERROR(IF(BG$2=1,VLOOKUP($B127,loanData[],10,FALSE),BF130),0)</f>
        <v>0</v>
      </c>
      <c r="BH127" s="6">
        <f ca="1">IFERROR(IF(BH$2=1,VLOOKUP($B127,loanData[],10,FALSE),BG130),0)</f>
        <v>0</v>
      </c>
      <c r="BI127" s="6">
        <f ca="1">IFERROR(IF(BI$2=1,VLOOKUP($B127,loanData[],10,FALSE),BH130),0)</f>
        <v>0</v>
      </c>
      <c r="BJ127" s="6">
        <f ca="1">IFERROR(IF(BJ$2=1,VLOOKUP($B127,loanData[],10,FALSE),BI130),0)</f>
        <v>0</v>
      </c>
      <c r="BK127" s="6">
        <f ca="1">IFERROR(IF(BK$2=1,VLOOKUP($B127,loanData[],10,FALSE),BJ130),0)</f>
        <v>0</v>
      </c>
      <c r="BL127" s="6">
        <f ca="1">IFERROR(IF(BL$2=1,VLOOKUP($B127,loanData[],10,FALSE),BK130),0)</f>
        <v>0</v>
      </c>
      <c r="BM127" s="6">
        <f ca="1">IFERROR(IF(BM$2=1,VLOOKUP($B127,loanData[],10,FALSE),BL130),0)</f>
        <v>0</v>
      </c>
      <c r="BN127" s="6">
        <f ca="1">IFERROR(IF(BN$2=1,VLOOKUP($B127,loanData[],10,FALSE),BM130),0)</f>
        <v>0</v>
      </c>
      <c r="BO127" s="6">
        <f ca="1">IFERROR(IF(BO$2=1,VLOOKUP($B127,loanData[],10,FALSE),BN130),0)</f>
        <v>0</v>
      </c>
      <c r="BP127" s="6">
        <f ca="1">IFERROR(IF(BP$2=1,VLOOKUP($B127,loanData[],10,FALSE),BO130),0)</f>
        <v>0</v>
      </c>
      <c r="BQ127" s="6">
        <f ca="1">IFERROR(IF(BQ$2=1,VLOOKUP($B127,loanData[],10,FALSE),BP130),0)</f>
        <v>0</v>
      </c>
      <c r="BR127" s="6">
        <f ca="1">IFERROR(IF(BR$2=1,VLOOKUP($B127,loanData[],10,FALSE),BQ130),0)</f>
        <v>0</v>
      </c>
      <c r="BS127" s="6">
        <f ca="1">IFERROR(IF(BS$2=1,VLOOKUP($B127,loanData[],10,FALSE),BR130),0)</f>
        <v>0</v>
      </c>
      <c r="BT127" s="6">
        <f ca="1">IFERROR(IF(BT$2=1,VLOOKUP($B127,loanData[],10,FALSE),BS130),0)</f>
        <v>0</v>
      </c>
      <c r="BU127" s="6">
        <f ca="1">IFERROR(IF(BU$2=1,VLOOKUP($B127,loanData[],10,FALSE),BT130),0)</f>
        <v>0</v>
      </c>
      <c r="BV127" s="6">
        <f ca="1">IFERROR(IF(BV$2=1,VLOOKUP($B127,loanData[],10,FALSE),BU130),0)</f>
        <v>0</v>
      </c>
      <c r="BW127" s="6">
        <f ca="1">IFERROR(IF(BW$2=1,VLOOKUP($B127,loanData[],10,FALSE),BV130),0)</f>
        <v>0</v>
      </c>
      <c r="BX127" s="6">
        <f ca="1">IFERROR(IF(BX$2=1,VLOOKUP($B127,loanData[],10,FALSE),BW130),0)</f>
        <v>0</v>
      </c>
      <c r="BY127" s="6">
        <f ca="1">IFERROR(IF(BY$2=1,VLOOKUP($B127,loanData[],10,FALSE),BX130),0)</f>
        <v>0</v>
      </c>
      <c r="BZ127" s="6">
        <f ca="1">IFERROR(IF(BZ$2=1,VLOOKUP($B127,loanData[],10,FALSE),BY130),0)</f>
        <v>0</v>
      </c>
      <c r="CA127" s="6">
        <f ca="1">IFERROR(IF(CA$2=1,VLOOKUP($B127,loanData[],10,FALSE),BZ130),0)</f>
        <v>0</v>
      </c>
      <c r="CB127" s="6">
        <f ca="1">IFERROR(IF(CB$2=1,VLOOKUP($B127,loanData[],10,FALSE),CA130),0)</f>
        <v>0</v>
      </c>
      <c r="CC127" s="6">
        <f ca="1">IFERROR(IF(CC$2=1,VLOOKUP($B127,loanData[],10,FALSE),CB130),0)</f>
        <v>0</v>
      </c>
      <c r="CD127" s="6">
        <f ca="1">IFERROR(IF(CD$2=1,VLOOKUP($B127,loanData[],10,FALSE),CC130),0)</f>
        <v>0</v>
      </c>
      <c r="CE127" s="6">
        <f ca="1">IFERROR(IF(CE$2=1,VLOOKUP($B127,loanData[],10,FALSE),CD130),0)</f>
        <v>0</v>
      </c>
      <c r="CF127" s="6">
        <f ca="1">IFERROR(IF(CF$2=1,VLOOKUP($B127,loanData[],10,FALSE),CE130),0)</f>
        <v>0</v>
      </c>
      <c r="CG127" s="6">
        <f ca="1">IFERROR(IF(CG$2=1,VLOOKUP($B127,loanData[],10,FALSE),CF130),0)</f>
        <v>0</v>
      </c>
      <c r="CH127" s="6">
        <f ca="1">IFERROR(IF(CH$2=1,VLOOKUP($B127,loanData[],10,FALSE),CG130),0)</f>
        <v>0</v>
      </c>
      <c r="CI127" s="6">
        <f ca="1">IFERROR(IF(CI$2=1,VLOOKUP($B127,loanData[],10,FALSE),CH130),0)</f>
        <v>0</v>
      </c>
      <c r="CJ127" s="6">
        <f ca="1">IFERROR(IF(CJ$2=1,VLOOKUP($B127,loanData[],10,FALSE),CI130),0)</f>
        <v>0</v>
      </c>
      <c r="CK127" s="6">
        <f ca="1">IFERROR(IF(CK$2=1,VLOOKUP($B127,loanData[],10,FALSE),CJ130),0)</f>
        <v>0</v>
      </c>
      <c r="CL127" s="6">
        <f ca="1">IFERROR(IF(CL$2=1,VLOOKUP($B127,loanData[],10,FALSE),CK130),0)</f>
        <v>0</v>
      </c>
      <c r="CM127" s="6">
        <f ca="1">IFERROR(IF(CM$2=1,VLOOKUP($B127,loanData[],10,FALSE),CL130),0)</f>
        <v>0</v>
      </c>
      <c r="CN127" s="6">
        <f ca="1">IFERROR(IF(CN$2=1,VLOOKUP($B127,loanData[],10,FALSE),CM130),0)</f>
        <v>0</v>
      </c>
      <c r="CO127" s="6">
        <f ca="1">IFERROR(IF(CO$2=1,VLOOKUP($B127,loanData[],10,FALSE),CN130),0)</f>
        <v>0</v>
      </c>
      <c r="CP127" s="6">
        <f ca="1">IFERROR(IF(CP$2=1,VLOOKUP($B127,loanData[],10,FALSE),CO130),0)</f>
        <v>0</v>
      </c>
      <c r="CQ127" s="6">
        <f ca="1">IFERROR(IF(CQ$2=1,VLOOKUP($B127,loanData[],10,FALSE),CP130),0)</f>
        <v>0</v>
      </c>
      <c r="CR127" s="6">
        <f ca="1">IFERROR(IF(CR$2=1,VLOOKUP($B127,loanData[],10,FALSE),CQ130),0)</f>
        <v>0</v>
      </c>
      <c r="CS127" s="6">
        <f ca="1">IFERROR(IF(CS$2=1,VLOOKUP($B127,loanData[],10,FALSE),CR130),0)</f>
        <v>0</v>
      </c>
      <c r="CT127" s="6">
        <f ca="1">IFERROR(IF(CT$2=1,VLOOKUP($B127,loanData[],10,FALSE),CS130),0)</f>
        <v>0</v>
      </c>
      <c r="CU127" s="6">
        <f ca="1">IFERROR(IF(CU$2=1,VLOOKUP($B127,loanData[],10,FALSE),CT130),0)</f>
        <v>0</v>
      </c>
      <c r="CV127" s="6">
        <f ca="1">IFERROR(IF(CV$2=1,VLOOKUP($B127,loanData[],10,FALSE),CU130),0)</f>
        <v>0</v>
      </c>
      <c r="CW127" s="6">
        <f ca="1">IFERROR(IF(CW$2=1,VLOOKUP($B127,loanData[],10,FALSE),CV130),0)</f>
        <v>0</v>
      </c>
      <c r="CX127" s="6">
        <f ca="1">IFERROR(IF(CX$2=1,VLOOKUP($B127,loanData[],10,FALSE),CW130),0)</f>
        <v>0</v>
      </c>
      <c r="CY127" s="6">
        <f ca="1">IFERROR(IF(CY$2=1,VLOOKUP($B127,loanData[],10,FALSE),CX130),0)</f>
        <v>0</v>
      </c>
      <c r="CZ127" s="6">
        <f ca="1">IFERROR(IF(CZ$2=1,VLOOKUP($B127,loanData[],10,FALSE),CY130),0)</f>
        <v>0</v>
      </c>
      <c r="DA127" s="6">
        <f ca="1">IFERROR(IF(DA$2=1,VLOOKUP($B127,loanData[],10,FALSE),CZ130),0)</f>
        <v>0</v>
      </c>
      <c r="DB127" s="6">
        <f ca="1">IFERROR(IF(DB$2=1,VLOOKUP($B127,loanData[],10,FALSE),DA130),0)</f>
        <v>0</v>
      </c>
      <c r="DC127" s="6">
        <f ca="1">IFERROR(IF(DC$2=1,VLOOKUP($B127,loanData[],10,FALSE),DB130),0)</f>
        <v>0</v>
      </c>
      <c r="DD127" s="6">
        <f ca="1">IFERROR(IF(DD$2=1,VLOOKUP($B127,loanData[],10,FALSE),DC130),0)</f>
        <v>0</v>
      </c>
      <c r="DE127" s="6">
        <f ca="1">IFERROR(IF(DE$2=1,VLOOKUP($B127,loanData[],10,FALSE),DD130),0)</f>
        <v>0</v>
      </c>
      <c r="DF127" s="6">
        <f ca="1">IFERROR(IF(DF$2=1,VLOOKUP($B127,loanData[],10,FALSE),DE130),0)</f>
        <v>0</v>
      </c>
      <c r="DG127" s="6">
        <f ca="1">IFERROR(IF(DG$2=1,VLOOKUP($B127,loanData[],10,FALSE),DF130),0)</f>
        <v>0</v>
      </c>
      <c r="DH127" s="6">
        <f ca="1">IFERROR(IF(DH$2=1,VLOOKUP($B127,loanData[],10,FALSE),DG130),0)</f>
        <v>0</v>
      </c>
      <c r="DI127" s="6">
        <f ca="1">IFERROR(IF(DI$2=1,VLOOKUP($B127,loanData[],10,FALSE),DH130),0)</f>
        <v>0</v>
      </c>
      <c r="DJ127" s="6">
        <f ca="1">IFERROR(IF(DJ$2=1,VLOOKUP($B127,loanData[],10,FALSE),DI130),0)</f>
        <v>0</v>
      </c>
      <c r="DK127" s="6">
        <f ca="1">IFERROR(IF(DK$2=1,VLOOKUP($B127,loanData[],10,FALSE),DJ130),0)</f>
        <v>0</v>
      </c>
      <c r="DL127" s="6">
        <f ca="1">IFERROR(IF(DL$2=1,VLOOKUP($B127,loanData[],10,FALSE),DK130),0)</f>
        <v>0</v>
      </c>
      <c r="DM127" s="6">
        <f ca="1">IFERROR(IF(DM$2=1,VLOOKUP($B127,loanData[],10,FALSE),DL130),0)</f>
        <v>0</v>
      </c>
      <c r="DN127" s="6">
        <f ca="1">IFERROR(IF(DN$2=1,VLOOKUP($B127,loanData[],10,FALSE),DM130),0)</f>
        <v>0</v>
      </c>
      <c r="DO127" s="6">
        <f ca="1">IFERROR(IF(DO$2=1,VLOOKUP($B127,loanData[],10,FALSE),DN130),0)</f>
        <v>0</v>
      </c>
      <c r="DP127" s="6">
        <f ca="1">IFERROR(IF(DP$2=1,VLOOKUP($B127,loanData[],10,FALSE),DO130),0)</f>
        <v>0</v>
      </c>
      <c r="DQ127" s="6">
        <f ca="1">IFERROR(IF(DQ$2=1,VLOOKUP($B127,loanData[],10,FALSE),DP130),0)</f>
        <v>0</v>
      </c>
      <c r="DR127" s="6">
        <f ca="1">IFERROR(IF(DR$2=1,VLOOKUP($B127,loanData[],10,FALSE),DQ130),0)</f>
        <v>0</v>
      </c>
      <c r="DS127" s="6">
        <f ca="1">IFERROR(IF(DS$2=1,VLOOKUP($B127,loanData[],10,FALSE),DR130),0)</f>
        <v>0</v>
      </c>
      <c r="DT127" s="6">
        <f ca="1">IFERROR(IF(DT$2=1,VLOOKUP($B127,loanData[],10,FALSE),DS130),0)</f>
        <v>0</v>
      </c>
      <c r="DU127" s="6">
        <f ca="1">IFERROR(IF(DU$2=1,VLOOKUP($B127,loanData[],10,FALSE),DT130),0)</f>
        <v>0</v>
      </c>
      <c r="DV127" s="6">
        <f ca="1">IFERROR(IF(DV$2=1,VLOOKUP($B127,loanData[],10,FALSE),DU130),0)</f>
        <v>0</v>
      </c>
      <c r="DW127" s="6">
        <f ca="1">IFERROR(IF(DW$2=1,VLOOKUP($B127,loanData[],10,FALSE),DV130),0)</f>
        <v>0</v>
      </c>
      <c r="DX127" s="6">
        <f ca="1">IFERROR(IF(DX$2=1,VLOOKUP($B127,loanData[],10,FALSE),DW130),0)</f>
        <v>0</v>
      </c>
      <c r="DY127" s="6">
        <f ca="1">IFERROR(IF(DY$2=1,VLOOKUP($B127,loanData[],10,FALSE),DX130),0)</f>
        <v>0</v>
      </c>
      <c r="DZ127" s="6">
        <f ca="1">IFERROR(IF(DZ$2=1,VLOOKUP($B127,loanData[],10,FALSE),DY130),0)</f>
        <v>0</v>
      </c>
      <c r="EA127" s="6">
        <f ca="1">IFERROR(IF(EA$2=1,VLOOKUP($B127,loanData[],10,FALSE),DZ130),0)</f>
        <v>0</v>
      </c>
      <c r="EB127" s="6">
        <f ca="1">IFERROR(IF(EB$2=1,VLOOKUP($B127,loanData[],10,FALSE),EA130),0)</f>
        <v>0</v>
      </c>
      <c r="EC127" s="6">
        <f ca="1">IFERROR(IF(EC$2=1,VLOOKUP($B127,loanData[],10,FALSE),EB130),0)</f>
        <v>0</v>
      </c>
      <c r="ED127" s="6">
        <f ca="1">IFERROR(IF(ED$2=1,VLOOKUP($B127,loanData[],10,FALSE),EC130),0)</f>
        <v>0</v>
      </c>
      <c r="EE127" s="6">
        <f ca="1">IFERROR(IF(EE$2=1,VLOOKUP($B127,loanData[],10,FALSE),ED130),0)</f>
        <v>0</v>
      </c>
      <c r="EF127" s="6">
        <f ca="1">IFERROR(IF(EF$2=1,VLOOKUP($B127,loanData[],10,FALSE),EE130),0)</f>
        <v>0</v>
      </c>
      <c r="EG127" s="6">
        <f ca="1">IFERROR(IF(EG$2=1,VLOOKUP($B127,loanData[],10,FALSE),EF130),0)</f>
        <v>0</v>
      </c>
      <c r="EH127" s="6">
        <f ca="1">IFERROR(IF(EH$2=1,VLOOKUP($B127,loanData[],10,FALSE),EG130),0)</f>
        <v>0</v>
      </c>
      <c r="EI127" s="6">
        <f ca="1">IFERROR(IF(EI$2=1,VLOOKUP($B127,loanData[],10,FALSE),EH130),0)</f>
        <v>0</v>
      </c>
      <c r="EJ127" s="6">
        <f ca="1">IFERROR(IF(EJ$2=1,VLOOKUP($B127,loanData[],10,FALSE),EI130),0)</f>
        <v>0</v>
      </c>
      <c r="EK127" s="6">
        <f ca="1">IFERROR(IF(EK$2=1,VLOOKUP($B127,loanData[],10,FALSE),EJ130),0)</f>
        <v>0</v>
      </c>
      <c r="EL127" s="6">
        <f ca="1">IFERROR(IF(EL$2=1,VLOOKUP($B127,loanData[],10,FALSE),EK130),0)</f>
        <v>0</v>
      </c>
      <c r="EM127" s="6">
        <f ca="1">IFERROR(IF(EM$2=1,VLOOKUP($B127,loanData[],10,FALSE),EL130),0)</f>
        <v>0</v>
      </c>
      <c r="EN127" s="6">
        <f ca="1">IFERROR(IF(EN$2=1,VLOOKUP($B127,loanData[],10,FALSE),EM130),0)</f>
        <v>0</v>
      </c>
      <c r="EO127" s="6">
        <f ca="1">IFERROR(IF(EO$2=1,VLOOKUP($B127,loanData[],10,FALSE),EN130),0)</f>
        <v>0</v>
      </c>
      <c r="EP127" s="6">
        <f ca="1">IFERROR(IF(EP$2=1,VLOOKUP($B127,loanData[],10,FALSE),EO130),0)</f>
        <v>0</v>
      </c>
      <c r="EQ127" s="6">
        <f ca="1">IFERROR(IF(EQ$2=1,VLOOKUP($B127,loanData[],10,FALSE),EP130),0)</f>
        <v>0</v>
      </c>
      <c r="ER127" s="6">
        <f ca="1">IFERROR(IF(ER$2=1,VLOOKUP($B127,loanData[],10,FALSE),EQ130),0)</f>
        <v>0</v>
      </c>
      <c r="ES127" s="6">
        <f ca="1">IFERROR(IF(ES$2=1,VLOOKUP($B127,loanData[],10,FALSE),ER130),0)</f>
        <v>0</v>
      </c>
      <c r="ET127" s="6">
        <f ca="1">IFERROR(IF(ET$2=1,VLOOKUP($B127,loanData[],10,FALSE),ES130),0)</f>
        <v>0</v>
      </c>
      <c r="EU127" s="6">
        <f ca="1">IFERROR(IF(EU$2=1,VLOOKUP($B127,loanData[],10,FALSE),ET130),0)</f>
        <v>0</v>
      </c>
      <c r="EV127" s="6">
        <f ca="1">IFERROR(IF(EV$2=1,VLOOKUP($B127,loanData[],10,FALSE),EU130),0)</f>
        <v>0</v>
      </c>
      <c r="EW127" s="6">
        <f ca="1">IFERROR(IF(EW$2=1,VLOOKUP($B127,loanData[],10,FALSE),EV130),0)</f>
        <v>0</v>
      </c>
      <c r="EX127" s="6">
        <f ca="1">IFERROR(IF(EX$2=1,VLOOKUP($B127,loanData[],10,FALSE),EW130),0)</f>
        <v>0</v>
      </c>
      <c r="EY127" s="6">
        <f ca="1">IFERROR(IF(EY$2=1,VLOOKUP($B127,loanData[],10,FALSE),EX130),0)</f>
        <v>0</v>
      </c>
      <c r="EZ127" s="6">
        <f ca="1">IFERROR(IF(EZ$2=1,VLOOKUP($B127,loanData[],10,FALSE),EY130),0)</f>
        <v>0</v>
      </c>
      <c r="FA127" s="6">
        <f ca="1">IFERROR(IF(FA$2=1,VLOOKUP($B127,loanData[],10,FALSE),EZ130),0)</f>
        <v>0</v>
      </c>
      <c r="FB127" s="6">
        <f ca="1">IFERROR(IF(FB$2=1,VLOOKUP($B127,loanData[],10,FALSE),FA130),0)</f>
        <v>0</v>
      </c>
      <c r="FC127" s="6">
        <f ca="1">IFERROR(IF(FC$2=1,VLOOKUP($B127,loanData[],10,FALSE),FB130),0)</f>
        <v>0</v>
      </c>
      <c r="FD127" s="6">
        <f ca="1">IFERROR(IF(FD$2=1,VLOOKUP($B127,loanData[],10,FALSE),FC130),0)</f>
        <v>0</v>
      </c>
      <c r="FE127" s="6">
        <f ca="1">IFERROR(IF(FE$2=1,VLOOKUP($B127,loanData[],10,FALSE),FD130),0)</f>
        <v>0</v>
      </c>
      <c r="FF127" s="6">
        <f ca="1">IFERROR(IF(FF$2=1,VLOOKUP($B127,loanData[],10,FALSE),FE130),0)</f>
        <v>0</v>
      </c>
      <c r="FG127" s="6">
        <f ca="1">IFERROR(IF(FG$2=1,VLOOKUP($B127,loanData[],10,FALSE),FF130),0)</f>
        <v>0</v>
      </c>
      <c r="FH127" s="6">
        <f ca="1">IFERROR(IF(FH$2=1,VLOOKUP($B127,loanData[],10,FALSE),FG130),0)</f>
        <v>0</v>
      </c>
      <c r="FI127" s="6">
        <f ca="1">IFERROR(IF(FI$2=1,VLOOKUP($B127,loanData[],10,FALSE),FH130),0)</f>
        <v>0</v>
      </c>
      <c r="FJ127" s="6">
        <f ca="1">IFERROR(IF(FJ$2=1,VLOOKUP($B127,loanData[],10,FALSE),FI130),0)</f>
        <v>0</v>
      </c>
      <c r="FK127" s="6">
        <f ca="1">IFERROR(IF(FK$2=1,VLOOKUP($B127,loanData[],10,FALSE),FJ130),0)</f>
        <v>0</v>
      </c>
      <c r="FL127" s="6">
        <f ca="1">IFERROR(IF(FL$2=1,VLOOKUP($B127,loanData[],10,FALSE),FK130),0)</f>
        <v>0</v>
      </c>
      <c r="FM127" s="6">
        <f ca="1">IFERROR(IF(FM$2=1,VLOOKUP($B127,loanData[],10,FALSE),FL130),0)</f>
        <v>0</v>
      </c>
      <c r="FN127" s="6">
        <f ca="1">IFERROR(IF(FN$2=1,VLOOKUP($B127,loanData[],10,FALSE),FM130),0)</f>
        <v>0</v>
      </c>
      <c r="FO127" s="6">
        <f ca="1">IFERROR(IF(FO$2=1,VLOOKUP($B127,loanData[],10,FALSE),FN130),0)</f>
        <v>0</v>
      </c>
      <c r="FP127" s="6">
        <f ca="1">IFERROR(IF(FP$2=1,VLOOKUP($B127,loanData[],10,FALSE),FO130),0)</f>
        <v>0</v>
      </c>
      <c r="FQ127" s="6">
        <f ca="1">IFERROR(IF(FQ$2=1,VLOOKUP($B127,loanData[],10,FALSE),FP130),0)</f>
        <v>0</v>
      </c>
      <c r="FR127" s="6">
        <f ca="1">IFERROR(IF(FR$2=1,VLOOKUP($B127,loanData[],10,FALSE),FQ130),0)</f>
        <v>0</v>
      </c>
      <c r="FS127" s="6">
        <f ca="1">IFERROR(IF(FS$2=1,VLOOKUP($B127,loanData[],10,FALSE),FR130),0)</f>
        <v>0</v>
      </c>
      <c r="FT127" s="6">
        <f ca="1">IFERROR(IF(FT$2=1,VLOOKUP($B127,loanData[],10,FALSE),FS130),0)</f>
        <v>0</v>
      </c>
      <c r="FU127" s="6">
        <f ca="1">IFERROR(IF(FU$2=1,VLOOKUP($B127,loanData[],10,FALSE),FT130),0)</f>
        <v>0</v>
      </c>
      <c r="FV127" s="6">
        <f ca="1">IFERROR(IF(FV$2=1,VLOOKUP($B127,loanData[],10,FALSE),FU130),0)</f>
        <v>0</v>
      </c>
      <c r="FW127" s="6">
        <f ca="1">IFERROR(IF(FW$2=1,VLOOKUP($B127,loanData[],10,FALSE),FV130),0)</f>
        <v>0</v>
      </c>
      <c r="FX127" s="6">
        <f ca="1">IFERROR(IF(FX$2=1,VLOOKUP($B127,loanData[],10,FALSE),FW130),0)</f>
        <v>0</v>
      </c>
      <c r="FY127" s="6">
        <f ca="1">IFERROR(IF(FY$2=1,VLOOKUP($B127,loanData[],10,FALSE),FX130),0)</f>
        <v>0</v>
      </c>
      <c r="FZ127" s="6">
        <f ca="1">IFERROR(IF(FZ$2=1,VLOOKUP($B127,loanData[],10,FALSE),FY130),0)</f>
        <v>0</v>
      </c>
      <c r="GA127" s="6">
        <f ca="1">IFERROR(IF(GA$2=1,VLOOKUP($B127,loanData[],10,FALSE),FZ130),0)</f>
        <v>0</v>
      </c>
      <c r="GB127" s="6">
        <f ca="1">IFERROR(IF(GB$2=1,VLOOKUP($B127,loanData[],10,FALSE),GA130),0)</f>
        <v>0</v>
      </c>
      <c r="GC127" s="6">
        <f ca="1">IFERROR(IF(GC$2=1,VLOOKUP($B127,loanData[],10,FALSE),GB130),0)</f>
        <v>0</v>
      </c>
      <c r="GD127" s="6">
        <f ca="1">IFERROR(IF(GD$2=1,VLOOKUP($B127,loanData[],10,FALSE),GC130),0)</f>
        <v>0</v>
      </c>
      <c r="GE127" s="6">
        <f ca="1">IFERROR(IF(GE$2=1,VLOOKUP($B127,loanData[],10,FALSE),GD130),0)</f>
        <v>0</v>
      </c>
      <c r="GF127" s="6">
        <f ca="1">IFERROR(IF(GF$2=1,VLOOKUP($B127,loanData[],10,FALSE),GE130),0)</f>
        <v>0</v>
      </c>
      <c r="GG127" s="6">
        <f ca="1">IFERROR(IF(GG$2=1,VLOOKUP($B127,loanData[],10,FALSE),GF130),0)</f>
        <v>0</v>
      </c>
      <c r="GH127" s="6">
        <f ca="1">IFERROR(IF(GH$2=1,VLOOKUP($B127,loanData[],10,FALSE),GG130),0)</f>
        <v>0</v>
      </c>
      <c r="GI127" s="6">
        <f ca="1">IFERROR(IF(GI$2=1,VLOOKUP($B127,loanData[],10,FALSE),GH130),0)</f>
        <v>0</v>
      </c>
      <c r="GJ127" s="6">
        <f ca="1">IFERROR(IF(GJ$2=1,VLOOKUP($B127,loanData[],10,FALSE),GI130),0)</f>
        <v>0</v>
      </c>
      <c r="GK127" s="6">
        <f ca="1">IFERROR(IF(GK$2=1,VLOOKUP($B127,loanData[],10,FALSE),GJ130),0)</f>
        <v>0</v>
      </c>
      <c r="GL127" s="6">
        <f ca="1">IFERROR(IF(GL$2=1,VLOOKUP($B127,loanData[],10,FALSE),GK130),0)</f>
        <v>0</v>
      </c>
      <c r="GM127" s="6">
        <f ca="1">IFERROR(IF(GM$2=1,VLOOKUP($B127,loanData[],10,FALSE),GL130),0)</f>
        <v>0</v>
      </c>
    </row>
    <row r="128" spans="2:195" x14ac:dyDescent="0.25">
      <c r="B128" s="7">
        <f>IFERROR(VLOOKUP($B127,loanData[],2,FALSE),"")</f>
        <v>0</v>
      </c>
      <c r="E128" s="8" t="s">
        <v>6</v>
      </c>
      <c r="F128" s="8"/>
      <c r="G128" s="3">
        <f ca="1">IFERROR(G127*(VLOOKUP($B127,loanData[],7,FALSE)/12),0)</f>
        <v>0</v>
      </c>
      <c r="H128" s="3">
        <f ca="1">IFERROR(H127*(VLOOKUP($B127,loanData[],7,FALSE)/12),0)</f>
        <v>0</v>
      </c>
      <c r="I128" s="3">
        <f ca="1">IFERROR(I127*(VLOOKUP($B127,loanData[],7,FALSE)/12),0)</f>
        <v>0</v>
      </c>
      <c r="J128" s="3">
        <f ca="1">IFERROR(J127*(VLOOKUP($B127,loanData[],7,FALSE)/12),0)</f>
        <v>0</v>
      </c>
      <c r="K128" s="3">
        <f ca="1">IFERROR(K127*(VLOOKUP($B127,loanData[],7,FALSE)/12),0)</f>
        <v>0</v>
      </c>
      <c r="L128" s="3">
        <f ca="1">IFERROR(L127*(VLOOKUP($B127,loanData[],7,FALSE)/12),0)</f>
        <v>0</v>
      </c>
      <c r="M128" s="3">
        <f ca="1">IFERROR(M127*(VLOOKUP($B127,loanData[],7,FALSE)/12),0)</f>
        <v>0</v>
      </c>
      <c r="N128" s="3">
        <f ca="1">IFERROR(N127*(VLOOKUP($B127,loanData[],7,FALSE)/12),0)</f>
        <v>0</v>
      </c>
      <c r="O128" s="3">
        <f ca="1">IFERROR(O127*(VLOOKUP($B127,loanData[],7,FALSE)/12),0)</f>
        <v>0</v>
      </c>
      <c r="P128" s="3">
        <f ca="1">IFERROR(P127*(VLOOKUP($B127,loanData[],7,FALSE)/12),0)</f>
        <v>0</v>
      </c>
      <c r="Q128" s="3">
        <f ca="1">IFERROR(Q127*(VLOOKUP($B127,loanData[],7,FALSE)/12),0)</f>
        <v>0</v>
      </c>
      <c r="R128" s="3">
        <f ca="1">IFERROR(R127*(VLOOKUP($B127,loanData[],7,FALSE)/12),0)</f>
        <v>0</v>
      </c>
      <c r="S128" s="3">
        <f ca="1">IFERROR(S127*(VLOOKUP($B127,loanData[],7,FALSE)/12),0)</f>
        <v>0</v>
      </c>
      <c r="T128" s="3">
        <f ca="1">IFERROR(T127*(VLOOKUP($B127,loanData[],7,FALSE)/12),0)</f>
        <v>0</v>
      </c>
      <c r="U128" s="3">
        <f ca="1">IFERROR(U127*(VLOOKUP($B127,loanData[],7,FALSE)/12),0)</f>
        <v>0</v>
      </c>
      <c r="V128" s="3">
        <f ca="1">IFERROR(V127*(VLOOKUP($B127,loanData[],7,FALSE)/12),0)</f>
        <v>0</v>
      </c>
      <c r="W128" s="3">
        <f ca="1">IFERROR(W127*(VLOOKUP($B127,loanData[],7,FALSE)/12),0)</f>
        <v>0</v>
      </c>
      <c r="X128" s="3">
        <f ca="1">IFERROR(X127*(VLOOKUP($B127,loanData[],7,FALSE)/12),0)</f>
        <v>0</v>
      </c>
      <c r="Y128" s="3">
        <f ca="1">IFERROR(Y127*(VLOOKUP($B127,loanData[],7,FALSE)/12),0)</f>
        <v>0</v>
      </c>
      <c r="Z128" s="3">
        <f ca="1">IFERROR(Z127*(VLOOKUP($B127,loanData[],7,FALSE)/12),0)</f>
        <v>0</v>
      </c>
      <c r="AA128" s="3">
        <f ca="1">IFERROR(AA127*(VLOOKUP($B127,loanData[],7,FALSE)/12),0)</f>
        <v>0</v>
      </c>
      <c r="AB128" s="3">
        <f ca="1">IFERROR(AB127*(VLOOKUP($B127,loanData[],7,FALSE)/12),0)</f>
        <v>0</v>
      </c>
      <c r="AC128" s="3">
        <f ca="1">IFERROR(AC127*(VLOOKUP($B127,loanData[],7,FALSE)/12),0)</f>
        <v>0</v>
      </c>
      <c r="AD128" s="3">
        <f ca="1">IFERROR(AD127*(VLOOKUP($B127,loanData[],7,FALSE)/12),0)</f>
        <v>0</v>
      </c>
      <c r="AE128" s="3">
        <f ca="1">IFERROR(AE127*(VLOOKUP($B127,loanData[],7,FALSE)/12),0)</f>
        <v>0</v>
      </c>
      <c r="AF128" s="3">
        <f ca="1">IFERROR(AF127*(VLOOKUP($B127,loanData[],7,FALSE)/12),0)</f>
        <v>0</v>
      </c>
      <c r="AG128" s="3">
        <f ca="1">IFERROR(AG127*(VLOOKUP($B127,loanData[],7,FALSE)/12),0)</f>
        <v>0</v>
      </c>
      <c r="AH128" s="3">
        <f ca="1">IFERROR(AH127*(VLOOKUP($B127,loanData[],7,FALSE)/12),0)</f>
        <v>0</v>
      </c>
      <c r="AI128" s="3">
        <f ca="1">IFERROR(AI127*(VLOOKUP($B127,loanData[],7,FALSE)/12),0)</f>
        <v>0</v>
      </c>
      <c r="AJ128" s="3">
        <f ca="1">IFERROR(AJ127*(VLOOKUP($B127,loanData[],7,FALSE)/12),0)</f>
        <v>0</v>
      </c>
      <c r="AK128" s="3">
        <f ca="1">IFERROR(AK127*(VLOOKUP($B127,loanData[],7,FALSE)/12),0)</f>
        <v>0</v>
      </c>
      <c r="AL128" s="3">
        <f ca="1">IFERROR(AL127*(VLOOKUP($B127,loanData[],7,FALSE)/12),0)</f>
        <v>0</v>
      </c>
      <c r="AM128" s="3">
        <f ca="1">IFERROR(AM127*(VLOOKUP($B127,loanData[],7,FALSE)/12),0)</f>
        <v>0</v>
      </c>
      <c r="AN128" s="3">
        <f ca="1">IFERROR(AN127*(VLOOKUP($B127,loanData[],7,FALSE)/12),0)</f>
        <v>0</v>
      </c>
      <c r="AO128" s="3">
        <f ca="1">IFERROR(AO127*(VLOOKUP($B127,loanData[],7,FALSE)/12),0)</f>
        <v>0</v>
      </c>
      <c r="AP128" s="3">
        <f ca="1">IFERROR(AP127*(VLOOKUP($B127,loanData[],7,FALSE)/12),0)</f>
        <v>0</v>
      </c>
      <c r="AQ128" s="3">
        <f ca="1">IFERROR(AQ127*(VLOOKUP($B127,loanData[],7,FALSE)/12),0)</f>
        <v>0</v>
      </c>
      <c r="AR128" s="3">
        <f ca="1">IFERROR(AR127*(VLOOKUP($B127,loanData[],7,FALSE)/12),0)</f>
        <v>0</v>
      </c>
      <c r="AS128" s="3">
        <f ca="1">IFERROR(AS127*(VLOOKUP($B127,loanData[],7,FALSE)/12),0)</f>
        <v>0</v>
      </c>
      <c r="AT128" s="3">
        <f ca="1">IFERROR(AT127*(VLOOKUP($B127,loanData[],7,FALSE)/12),0)</f>
        <v>0</v>
      </c>
      <c r="AU128" s="3">
        <f ca="1">IFERROR(AU127*(VLOOKUP($B127,loanData[],7,FALSE)/12),0)</f>
        <v>0</v>
      </c>
      <c r="AV128" s="3">
        <f ca="1">IFERROR(AV127*(VLOOKUP($B127,loanData[],7,FALSE)/12),0)</f>
        <v>0</v>
      </c>
      <c r="AW128" s="3">
        <f ca="1">IFERROR(AW127*(VLOOKUP($B127,loanData[],7,FALSE)/12),0)</f>
        <v>0</v>
      </c>
      <c r="AX128" s="3">
        <f ca="1">IFERROR(AX127*(VLOOKUP($B127,loanData[],7,FALSE)/12),0)</f>
        <v>0</v>
      </c>
      <c r="AY128" s="3">
        <f ca="1">IFERROR(AY127*(VLOOKUP($B127,loanData[],7,FALSE)/12),0)</f>
        <v>0</v>
      </c>
      <c r="AZ128" s="3">
        <f ca="1">IFERROR(AZ127*(VLOOKUP($B127,loanData[],7,FALSE)/12),0)</f>
        <v>0</v>
      </c>
      <c r="BA128" s="3">
        <f ca="1">IFERROR(BA127*(VLOOKUP($B127,loanData[],7,FALSE)/12),0)</f>
        <v>0</v>
      </c>
      <c r="BB128" s="3">
        <f ca="1">IFERROR(BB127*(VLOOKUP($B127,loanData[],7,FALSE)/12),0)</f>
        <v>0</v>
      </c>
      <c r="BC128" s="3">
        <f ca="1">IFERROR(BC127*(VLOOKUP($B127,loanData[],7,FALSE)/12),0)</f>
        <v>0</v>
      </c>
      <c r="BD128" s="3">
        <f ca="1">IFERROR(BD127*(VLOOKUP($B127,loanData[],7,FALSE)/12),0)</f>
        <v>0</v>
      </c>
      <c r="BE128" s="3">
        <f ca="1">IFERROR(BE127*(VLOOKUP($B127,loanData[],7,FALSE)/12),0)</f>
        <v>0</v>
      </c>
      <c r="BF128" s="3">
        <f ca="1">IFERROR(BF127*(VLOOKUP($B127,loanData[],7,FALSE)/12),0)</f>
        <v>0</v>
      </c>
      <c r="BG128" s="3">
        <f ca="1">IFERROR(BG127*(VLOOKUP($B127,loanData[],7,FALSE)/12),0)</f>
        <v>0</v>
      </c>
      <c r="BH128" s="3">
        <f ca="1">IFERROR(BH127*(VLOOKUP($B127,loanData[],7,FALSE)/12),0)</f>
        <v>0</v>
      </c>
      <c r="BI128" s="3">
        <f ca="1">IFERROR(BI127*(VLOOKUP($B127,loanData[],7,FALSE)/12),0)</f>
        <v>0</v>
      </c>
      <c r="BJ128" s="3">
        <f ca="1">IFERROR(BJ127*(VLOOKUP($B127,loanData[],7,FALSE)/12),0)</f>
        <v>0</v>
      </c>
      <c r="BK128" s="3">
        <f ca="1">IFERROR(BK127*(VLOOKUP($B127,loanData[],7,FALSE)/12),0)</f>
        <v>0</v>
      </c>
      <c r="BL128" s="3">
        <f ca="1">IFERROR(BL127*(VLOOKUP($B127,loanData[],7,FALSE)/12),0)</f>
        <v>0</v>
      </c>
      <c r="BM128" s="3">
        <f ca="1">IFERROR(BM127*(VLOOKUP($B127,loanData[],7,FALSE)/12),0)</f>
        <v>0</v>
      </c>
      <c r="BN128" s="3">
        <f ca="1">IFERROR(BN127*(VLOOKUP($B127,loanData[],7,FALSE)/12),0)</f>
        <v>0</v>
      </c>
      <c r="BO128" s="3">
        <f ca="1">IFERROR(BO127*(VLOOKUP($B127,loanData[],7,FALSE)/12),0)</f>
        <v>0</v>
      </c>
      <c r="BP128" s="3">
        <f ca="1">IFERROR(BP127*(VLOOKUP($B127,loanData[],7,FALSE)/12),0)</f>
        <v>0</v>
      </c>
      <c r="BQ128" s="3">
        <f ca="1">IFERROR(BQ127*(VLOOKUP($B127,loanData[],7,FALSE)/12),0)</f>
        <v>0</v>
      </c>
      <c r="BR128" s="3">
        <f ca="1">IFERROR(BR127*(VLOOKUP($B127,loanData[],7,FALSE)/12),0)</f>
        <v>0</v>
      </c>
      <c r="BS128" s="3">
        <f ca="1">IFERROR(BS127*(VLOOKUP($B127,loanData[],7,FALSE)/12),0)</f>
        <v>0</v>
      </c>
      <c r="BT128" s="3">
        <f ca="1">IFERROR(BT127*(VLOOKUP($B127,loanData[],7,FALSE)/12),0)</f>
        <v>0</v>
      </c>
      <c r="BU128" s="3">
        <f ca="1">IFERROR(BU127*(VLOOKUP($B127,loanData[],7,FALSE)/12),0)</f>
        <v>0</v>
      </c>
      <c r="BV128" s="3">
        <f ca="1">IFERROR(BV127*(VLOOKUP($B127,loanData[],7,FALSE)/12),0)</f>
        <v>0</v>
      </c>
      <c r="BW128" s="3">
        <f ca="1">IFERROR(BW127*(VLOOKUP($B127,loanData[],7,FALSE)/12),0)</f>
        <v>0</v>
      </c>
      <c r="BX128" s="3">
        <f ca="1">IFERROR(BX127*(VLOOKUP($B127,loanData[],7,FALSE)/12),0)</f>
        <v>0</v>
      </c>
      <c r="BY128" s="3">
        <f ca="1">IFERROR(BY127*(VLOOKUP($B127,loanData[],7,FALSE)/12),0)</f>
        <v>0</v>
      </c>
      <c r="BZ128" s="3">
        <f ca="1">IFERROR(BZ127*(VLOOKUP($B127,loanData[],7,FALSE)/12),0)</f>
        <v>0</v>
      </c>
      <c r="CA128" s="3">
        <f ca="1">IFERROR(CA127*(VLOOKUP($B127,loanData[],7,FALSE)/12),0)</f>
        <v>0</v>
      </c>
      <c r="CB128" s="3">
        <f ca="1">IFERROR(CB127*(VLOOKUP($B127,loanData[],7,FALSE)/12),0)</f>
        <v>0</v>
      </c>
      <c r="CC128" s="3">
        <f ca="1">IFERROR(CC127*(VLOOKUP($B127,loanData[],7,FALSE)/12),0)</f>
        <v>0</v>
      </c>
      <c r="CD128" s="3">
        <f ca="1">IFERROR(CD127*(VLOOKUP($B127,loanData[],7,FALSE)/12),0)</f>
        <v>0</v>
      </c>
      <c r="CE128" s="3">
        <f ca="1">IFERROR(CE127*(VLOOKUP($B127,loanData[],7,FALSE)/12),0)</f>
        <v>0</v>
      </c>
      <c r="CF128" s="3">
        <f ca="1">IFERROR(CF127*(VLOOKUP($B127,loanData[],7,FALSE)/12),0)</f>
        <v>0</v>
      </c>
      <c r="CG128" s="3">
        <f ca="1">IFERROR(CG127*(VLOOKUP($B127,loanData[],7,FALSE)/12),0)</f>
        <v>0</v>
      </c>
      <c r="CH128" s="3">
        <f ca="1">IFERROR(CH127*(VLOOKUP($B127,loanData[],7,FALSE)/12),0)</f>
        <v>0</v>
      </c>
      <c r="CI128" s="3">
        <f ca="1">IFERROR(CI127*(VLOOKUP($B127,loanData[],7,FALSE)/12),0)</f>
        <v>0</v>
      </c>
      <c r="CJ128" s="3">
        <f ca="1">IFERROR(CJ127*(VLOOKUP($B127,loanData[],7,FALSE)/12),0)</f>
        <v>0</v>
      </c>
      <c r="CK128" s="3">
        <f ca="1">IFERROR(CK127*(VLOOKUP($B127,loanData[],7,FALSE)/12),0)</f>
        <v>0</v>
      </c>
      <c r="CL128" s="3">
        <f ca="1">IFERROR(CL127*(VLOOKUP($B127,loanData[],7,FALSE)/12),0)</f>
        <v>0</v>
      </c>
      <c r="CM128" s="3">
        <f ca="1">IFERROR(CM127*(VLOOKUP($B127,loanData[],7,FALSE)/12),0)</f>
        <v>0</v>
      </c>
      <c r="CN128" s="3">
        <f ca="1">IFERROR(CN127*(VLOOKUP($B127,loanData[],7,FALSE)/12),0)</f>
        <v>0</v>
      </c>
      <c r="CO128" s="3">
        <f ca="1">IFERROR(CO127*(VLOOKUP($B127,loanData[],7,FALSE)/12),0)</f>
        <v>0</v>
      </c>
      <c r="CP128" s="3">
        <f ca="1">IFERROR(CP127*(VLOOKUP($B127,loanData[],7,FALSE)/12),0)</f>
        <v>0</v>
      </c>
      <c r="CQ128" s="3">
        <f ca="1">IFERROR(CQ127*(VLOOKUP($B127,loanData[],7,FALSE)/12),0)</f>
        <v>0</v>
      </c>
      <c r="CR128" s="3">
        <f ca="1">IFERROR(CR127*(VLOOKUP($B127,loanData[],7,FALSE)/12),0)</f>
        <v>0</v>
      </c>
      <c r="CS128" s="3">
        <f ca="1">IFERROR(CS127*(VLOOKUP($B127,loanData[],7,FALSE)/12),0)</f>
        <v>0</v>
      </c>
      <c r="CT128" s="3">
        <f ca="1">IFERROR(CT127*(VLOOKUP($B127,loanData[],7,FALSE)/12),0)</f>
        <v>0</v>
      </c>
      <c r="CU128" s="3">
        <f ca="1">IFERROR(CU127*(VLOOKUP($B127,loanData[],7,FALSE)/12),0)</f>
        <v>0</v>
      </c>
      <c r="CV128" s="3">
        <f ca="1">IFERROR(CV127*(VLOOKUP($B127,loanData[],7,FALSE)/12),0)</f>
        <v>0</v>
      </c>
      <c r="CW128" s="3">
        <f ca="1">IFERROR(CW127*(VLOOKUP($B127,loanData[],7,FALSE)/12),0)</f>
        <v>0</v>
      </c>
      <c r="CX128" s="3">
        <f ca="1">IFERROR(CX127*(VLOOKUP($B127,loanData[],7,FALSE)/12),0)</f>
        <v>0</v>
      </c>
      <c r="CY128" s="3">
        <f ca="1">IFERROR(CY127*(VLOOKUP($B127,loanData[],7,FALSE)/12),0)</f>
        <v>0</v>
      </c>
      <c r="CZ128" s="3">
        <f ca="1">IFERROR(CZ127*(VLOOKUP($B127,loanData[],7,FALSE)/12),0)</f>
        <v>0</v>
      </c>
      <c r="DA128" s="3">
        <f ca="1">IFERROR(DA127*(VLOOKUP($B127,loanData[],7,FALSE)/12),0)</f>
        <v>0</v>
      </c>
      <c r="DB128" s="3">
        <f ca="1">IFERROR(DB127*(VLOOKUP($B127,loanData[],7,FALSE)/12),0)</f>
        <v>0</v>
      </c>
      <c r="DC128" s="3">
        <f ca="1">IFERROR(DC127*(VLOOKUP($B127,loanData[],7,FALSE)/12),0)</f>
        <v>0</v>
      </c>
      <c r="DD128" s="3">
        <f ca="1">IFERROR(DD127*(VLOOKUP($B127,loanData[],7,FALSE)/12),0)</f>
        <v>0</v>
      </c>
      <c r="DE128" s="3">
        <f ca="1">IFERROR(DE127*(VLOOKUP($B127,loanData[],7,FALSE)/12),0)</f>
        <v>0</v>
      </c>
      <c r="DF128" s="3">
        <f ca="1">IFERROR(DF127*(VLOOKUP($B127,loanData[],7,FALSE)/12),0)</f>
        <v>0</v>
      </c>
      <c r="DG128" s="3">
        <f ca="1">IFERROR(DG127*(VLOOKUP($B127,loanData[],7,FALSE)/12),0)</f>
        <v>0</v>
      </c>
      <c r="DH128" s="3">
        <f ca="1">IFERROR(DH127*(VLOOKUP($B127,loanData[],7,FALSE)/12),0)</f>
        <v>0</v>
      </c>
      <c r="DI128" s="3">
        <f ca="1">IFERROR(DI127*(VLOOKUP($B127,loanData[],7,FALSE)/12),0)</f>
        <v>0</v>
      </c>
      <c r="DJ128" s="3">
        <f ca="1">IFERROR(DJ127*(VLOOKUP($B127,loanData[],7,FALSE)/12),0)</f>
        <v>0</v>
      </c>
      <c r="DK128" s="3">
        <f ca="1">IFERROR(DK127*(VLOOKUP($B127,loanData[],7,FALSE)/12),0)</f>
        <v>0</v>
      </c>
      <c r="DL128" s="3">
        <f ca="1">IFERROR(DL127*(VLOOKUP($B127,loanData[],7,FALSE)/12),0)</f>
        <v>0</v>
      </c>
      <c r="DM128" s="3">
        <f ca="1">IFERROR(DM127*(VLOOKUP($B127,loanData[],7,FALSE)/12),0)</f>
        <v>0</v>
      </c>
      <c r="DN128" s="3">
        <f ca="1">IFERROR(DN127*(VLOOKUP($B127,loanData[],7,FALSE)/12),0)</f>
        <v>0</v>
      </c>
      <c r="DO128" s="3">
        <f ca="1">IFERROR(DO127*(VLOOKUP($B127,loanData[],7,FALSE)/12),0)</f>
        <v>0</v>
      </c>
      <c r="DP128" s="3">
        <f ca="1">IFERROR(DP127*(VLOOKUP($B127,loanData[],7,FALSE)/12),0)</f>
        <v>0</v>
      </c>
      <c r="DQ128" s="3">
        <f ca="1">IFERROR(DQ127*(VLOOKUP($B127,loanData[],7,FALSE)/12),0)</f>
        <v>0</v>
      </c>
      <c r="DR128" s="3">
        <f ca="1">IFERROR(DR127*(VLOOKUP($B127,loanData[],7,FALSE)/12),0)</f>
        <v>0</v>
      </c>
      <c r="DS128" s="3">
        <f ca="1">IFERROR(DS127*(VLOOKUP($B127,loanData[],7,FALSE)/12),0)</f>
        <v>0</v>
      </c>
      <c r="DT128" s="3">
        <f ca="1">IFERROR(DT127*(VLOOKUP($B127,loanData[],7,FALSE)/12),0)</f>
        <v>0</v>
      </c>
      <c r="DU128" s="3">
        <f ca="1">IFERROR(DU127*(VLOOKUP($B127,loanData[],7,FALSE)/12),0)</f>
        <v>0</v>
      </c>
      <c r="DV128" s="3">
        <f ca="1">IFERROR(DV127*(VLOOKUP($B127,loanData[],7,FALSE)/12),0)</f>
        <v>0</v>
      </c>
      <c r="DW128" s="3">
        <f ca="1">IFERROR(DW127*(VLOOKUP($B127,loanData[],7,FALSE)/12),0)</f>
        <v>0</v>
      </c>
      <c r="DX128" s="3">
        <f ca="1">IFERROR(DX127*(VLOOKUP($B127,loanData[],7,FALSE)/12),0)</f>
        <v>0</v>
      </c>
      <c r="DY128" s="3">
        <f ca="1">IFERROR(DY127*(VLOOKUP($B127,loanData[],7,FALSE)/12),0)</f>
        <v>0</v>
      </c>
      <c r="DZ128" s="3">
        <f ca="1">IFERROR(DZ127*(VLOOKUP($B127,loanData[],7,FALSE)/12),0)</f>
        <v>0</v>
      </c>
      <c r="EA128" s="3">
        <f ca="1">IFERROR(EA127*(VLOOKUP($B127,loanData[],7,FALSE)/12),0)</f>
        <v>0</v>
      </c>
      <c r="EB128" s="3">
        <f ca="1">IFERROR(EB127*(VLOOKUP($B127,loanData[],7,FALSE)/12),0)</f>
        <v>0</v>
      </c>
      <c r="EC128" s="3">
        <f ca="1">IFERROR(EC127*(VLOOKUP($B127,loanData[],7,FALSE)/12),0)</f>
        <v>0</v>
      </c>
      <c r="ED128" s="3">
        <f ca="1">IFERROR(ED127*(VLOOKUP($B127,loanData[],7,FALSE)/12),0)</f>
        <v>0</v>
      </c>
      <c r="EE128" s="3">
        <f ca="1">IFERROR(EE127*(VLOOKUP($B127,loanData[],7,FALSE)/12),0)</f>
        <v>0</v>
      </c>
      <c r="EF128" s="3">
        <f ca="1">IFERROR(EF127*(VLOOKUP($B127,loanData[],7,FALSE)/12),0)</f>
        <v>0</v>
      </c>
      <c r="EG128" s="3">
        <f ca="1">IFERROR(EG127*(VLOOKUP($B127,loanData[],7,FALSE)/12),0)</f>
        <v>0</v>
      </c>
      <c r="EH128" s="3">
        <f ca="1">IFERROR(EH127*(VLOOKUP($B127,loanData[],7,FALSE)/12),0)</f>
        <v>0</v>
      </c>
      <c r="EI128" s="3">
        <f ca="1">IFERROR(EI127*(VLOOKUP($B127,loanData[],7,FALSE)/12),0)</f>
        <v>0</v>
      </c>
      <c r="EJ128" s="3">
        <f ca="1">IFERROR(EJ127*(VLOOKUP($B127,loanData[],7,FALSE)/12),0)</f>
        <v>0</v>
      </c>
      <c r="EK128" s="3">
        <f ca="1">IFERROR(EK127*(VLOOKUP($B127,loanData[],7,FALSE)/12),0)</f>
        <v>0</v>
      </c>
      <c r="EL128" s="3">
        <f ca="1">IFERROR(EL127*(VLOOKUP($B127,loanData[],7,FALSE)/12),0)</f>
        <v>0</v>
      </c>
      <c r="EM128" s="3">
        <f ca="1">IFERROR(EM127*(VLOOKUP($B127,loanData[],7,FALSE)/12),0)</f>
        <v>0</v>
      </c>
      <c r="EN128" s="3">
        <f ca="1">IFERROR(EN127*(VLOOKUP($B127,loanData[],7,FALSE)/12),0)</f>
        <v>0</v>
      </c>
      <c r="EO128" s="3">
        <f ca="1">IFERROR(EO127*(VLOOKUP($B127,loanData[],7,FALSE)/12),0)</f>
        <v>0</v>
      </c>
      <c r="EP128" s="3">
        <f ca="1">IFERROR(EP127*(VLOOKUP($B127,loanData[],7,FALSE)/12),0)</f>
        <v>0</v>
      </c>
      <c r="EQ128" s="3">
        <f ca="1">IFERROR(EQ127*(VLOOKUP($B127,loanData[],7,FALSE)/12),0)</f>
        <v>0</v>
      </c>
      <c r="ER128" s="3">
        <f ca="1">IFERROR(ER127*(VLOOKUP($B127,loanData[],7,FALSE)/12),0)</f>
        <v>0</v>
      </c>
      <c r="ES128" s="3">
        <f ca="1">IFERROR(ES127*(VLOOKUP($B127,loanData[],7,FALSE)/12),0)</f>
        <v>0</v>
      </c>
      <c r="ET128" s="3">
        <f ca="1">IFERROR(ET127*(VLOOKUP($B127,loanData[],7,FALSE)/12),0)</f>
        <v>0</v>
      </c>
      <c r="EU128" s="3">
        <f ca="1">IFERROR(EU127*(VLOOKUP($B127,loanData[],7,FALSE)/12),0)</f>
        <v>0</v>
      </c>
      <c r="EV128" s="3">
        <f ca="1">IFERROR(EV127*(VLOOKUP($B127,loanData[],7,FALSE)/12),0)</f>
        <v>0</v>
      </c>
      <c r="EW128" s="3">
        <f ca="1">IFERROR(EW127*(VLOOKUP($B127,loanData[],7,FALSE)/12),0)</f>
        <v>0</v>
      </c>
      <c r="EX128" s="3">
        <f ca="1">IFERROR(EX127*(VLOOKUP($B127,loanData[],7,FALSE)/12),0)</f>
        <v>0</v>
      </c>
      <c r="EY128" s="3">
        <f ca="1">IFERROR(EY127*(VLOOKUP($B127,loanData[],7,FALSE)/12),0)</f>
        <v>0</v>
      </c>
      <c r="EZ128" s="3">
        <f ca="1">IFERROR(EZ127*(VLOOKUP($B127,loanData[],7,FALSE)/12),0)</f>
        <v>0</v>
      </c>
      <c r="FA128" s="3">
        <f ca="1">IFERROR(FA127*(VLOOKUP($B127,loanData[],7,FALSE)/12),0)</f>
        <v>0</v>
      </c>
      <c r="FB128" s="3">
        <f ca="1">IFERROR(FB127*(VLOOKUP($B127,loanData[],7,FALSE)/12),0)</f>
        <v>0</v>
      </c>
      <c r="FC128" s="3">
        <f ca="1">IFERROR(FC127*(VLOOKUP($B127,loanData[],7,FALSE)/12),0)</f>
        <v>0</v>
      </c>
      <c r="FD128" s="3">
        <f ca="1">IFERROR(FD127*(VLOOKUP($B127,loanData[],7,FALSE)/12),0)</f>
        <v>0</v>
      </c>
      <c r="FE128" s="3">
        <f ca="1">IFERROR(FE127*(VLOOKUP($B127,loanData[],7,FALSE)/12),0)</f>
        <v>0</v>
      </c>
      <c r="FF128" s="3">
        <f ca="1">IFERROR(FF127*(VLOOKUP($B127,loanData[],7,FALSE)/12),0)</f>
        <v>0</v>
      </c>
      <c r="FG128" s="3">
        <f ca="1">IFERROR(FG127*(VLOOKUP($B127,loanData[],7,FALSE)/12),0)</f>
        <v>0</v>
      </c>
      <c r="FH128" s="3">
        <f ca="1">IFERROR(FH127*(VLOOKUP($B127,loanData[],7,FALSE)/12),0)</f>
        <v>0</v>
      </c>
      <c r="FI128" s="3">
        <f ca="1">IFERROR(FI127*(VLOOKUP($B127,loanData[],7,FALSE)/12),0)</f>
        <v>0</v>
      </c>
      <c r="FJ128" s="3">
        <f ca="1">IFERROR(FJ127*(VLOOKUP($B127,loanData[],7,FALSE)/12),0)</f>
        <v>0</v>
      </c>
      <c r="FK128" s="3">
        <f ca="1">IFERROR(FK127*(VLOOKUP($B127,loanData[],7,FALSE)/12),0)</f>
        <v>0</v>
      </c>
      <c r="FL128" s="3">
        <f ca="1">IFERROR(FL127*(VLOOKUP($B127,loanData[],7,FALSE)/12),0)</f>
        <v>0</v>
      </c>
      <c r="FM128" s="3">
        <f ca="1">IFERROR(FM127*(VLOOKUP($B127,loanData[],7,FALSE)/12),0)</f>
        <v>0</v>
      </c>
      <c r="FN128" s="3">
        <f ca="1">IFERROR(FN127*(VLOOKUP($B127,loanData[],7,FALSE)/12),0)</f>
        <v>0</v>
      </c>
      <c r="FO128" s="3">
        <f ca="1">IFERROR(FO127*(VLOOKUP($B127,loanData[],7,FALSE)/12),0)</f>
        <v>0</v>
      </c>
      <c r="FP128" s="3">
        <f ca="1">IFERROR(FP127*(VLOOKUP($B127,loanData[],7,FALSE)/12),0)</f>
        <v>0</v>
      </c>
      <c r="FQ128" s="3">
        <f ca="1">IFERROR(FQ127*(VLOOKUP($B127,loanData[],7,FALSE)/12),0)</f>
        <v>0</v>
      </c>
      <c r="FR128" s="3">
        <f ca="1">IFERROR(FR127*(VLOOKUP($B127,loanData[],7,FALSE)/12),0)</f>
        <v>0</v>
      </c>
      <c r="FS128" s="3">
        <f ca="1">IFERROR(FS127*(VLOOKUP($B127,loanData[],7,FALSE)/12),0)</f>
        <v>0</v>
      </c>
      <c r="FT128" s="3">
        <f ca="1">IFERROR(FT127*(VLOOKUP($B127,loanData[],7,FALSE)/12),0)</f>
        <v>0</v>
      </c>
      <c r="FU128" s="3">
        <f ca="1">IFERROR(FU127*(VLOOKUP($B127,loanData[],7,FALSE)/12),0)</f>
        <v>0</v>
      </c>
      <c r="FV128" s="3">
        <f ca="1">IFERROR(FV127*(VLOOKUP($B127,loanData[],7,FALSE)/12),0)</f>
        <v>0</v>
      </c>
      <c r="FW128" s="3">
        <f ca="1">IFERROR(FW127*(VLOOKUP($B127,loanData[],7,FALSE)/12),0)</f>
        <v>0</v>
      </c>
      <c r="FX128" s="3">
        <f ca="1">IFERROR(FX127*(VLOOKUP($B127,loanData[],7,FALSE)/12),0)</f>
        <v>0</v>
      </c>
      <c r="FY128" s="3">
        <f ca="1">IFERROR(FY127*(VLOOKUP($B127,loanData[],7,FALSE)/12),0)</f>
        <v>0</v>
      </c>
      <c r="FZ128" s="3">
        <f ca="1">IFERROR(FZ127*(VLOOKUP($B127,loanData[],7,FALSE)/12),0)</f>
        <v>0</v>
      </c>
      <c r="GA128" s="3">
        <f ca="1">IFERROR(GA127*(VLOOKUP($B127,loanData[],7,FALSE)/12),0)</f>
        <v>0</v>
      </c>
      <c r="GB128" s="3">
        <f ca="1">IFERROR(GB127*(VLOOKUP($B127,loanData[],7,FALSE)/12),0)</f>
        <v>0</v>
      </c>
      <c r="GC128" s="3">
        <f ca="1">IFERROR(GC127*(VLOOKUP($B127,loanData[],7,FALSE)/12),0)</f>
        <v>0</v>
      </c>
      <c r="GD128" s="3">
        <f ca="1">IFERROR(GD127*(VLOOKUP($B127,loanData[],7,FALSE)/12),0)</f>
        <v>0</v>
      </c>
      <c r="GE128" s="3">
        <f ca="1">IFERROR(GE127*(VLOOKUP($B127,loanData[],7,FALSE)/12),0)</f>
        <v>0</v>
      </c>
      <c r="GF128" s="3">
        <f ca="1">IFERROR(GF127*(VLOOKUP($B127,loanData[],7,FALSE)/12),0)</f>
        <v>0</v>
      </c>
      <c r="GG128" s="3">
        <f ca="1">IFERROR(GG127*(VLOOKUP($B127,loanData[],7,FALSE)/12),0)</f>
        <v>0</v>
      </c>
      <c r="GH128" s="3">
        <f ca="1">IFERROR(GH127*(VLOOKUP($B127,loanData[],7,FALSE)/12),0)</f>
        <v>0</v>
      </c>
      <c r="GI128" s="3">
        <f ca="1">IFERROR(GI127*(VLOOKUP($B127,loanData[],7,FALSE)/12),0)</f>
        <v>0</v>
      </c>
      <c r="GJ128" s="3">
        <f ca="1">IFERROR(GJ127*(VLOOKUP($B127,loanData[],7,FALSE)/12),0)</f>
        <v>0</v>
      </c>
      <c r="GK128" s="3">
        <f ca="1">IFERROR(GK127*(VLOOKUP($B127,loanData[],7,FALSE)/12),0)</f>
        <v>0</v>
      </c>
      <c r="GL128" s="3">
        <f ca="1">IFERROR(GL127*(VLOOKUP($B127,loanData[],7,FALSE)/12),0)</f>
        <v>0</v>
      </c>
      <c r="GM128" s="3">
        <f ca="1">IFERROR(GM127*(VLOOKUP($B127,loanData[],7,FALSE)/12),0)</f>
        <v>0</v>
      </c>
    </row>
    <row r="129" spans="2:195" x14ac:dyDescent="0.25">
      <c r="B129" s="7">
        <f>IFERROR(VLOOKUP($B127,loanData[],3,FALSE),"")</f>
        <v>0</v>
      </c>
      <c r="E129" s="9" t="s">
        <v>11</v>
      </c>
      <c r="F129" s="9"/>
      <c r="G129" s="18">
        <f t="shared" ref="G129" ca="1" si="4131">IF(AND(G123&lt;&gt;G$7,G123&lt;&gt;0,SUM(G117,G123)&lt;&gt;G$7),G$7-G123,IF(AND(SUM(G127:G128,G$7)&lt;0,G124=0),-SUM(G127:G128),IF(F124=0,G$7,0)))</f>
        <v>0</v>
      </c>
      <c r="H129" s="18">
        <f t="shared" ref="H129" ca="1" si="4132">IF(AND(H123&lt;&gt;H$7,H123&lt;&gt;0,SUM(H117,H123)&lt;&gt;H$7),H$7-H123,IF(AND(SUM(H127:H128,H$7)&lt;0,H124=0),-SUM(H127:H128),IF(G124=0,H$7,0)))</f>
        <v>0</v>
      </c>
      <c r="I129" s="18">
        <f t="shared" ref="I129" ca="1" si="4133">IF(AND(I123&lt;&gt;I$7,I123&lt;&gt;0,SUM(I117,I123)&lt;&gt;I$7),I$7-I123,IF(AND(SUM(I127:I128,I$7)&lt;0,I124=0),-SUM(I127:I128),IF(H124=0,I$7,0)))</f>
        <v>0</v>
      </c>
      <c r="J129" s="18">
        <f t="shared" ref="J129" ca="1" si="4134">IF(AND(J123&lt;&gt;J$7,J123&lt;&gt;0,SUM(J117,J123)&lt;&gt;J$7),J$7-J123,IF(AND(SUM(J127:J128,J$7)&lt;0,J124=0),-SUM(J127:J128),IF(I124=0,J$7,0)))</f>
        <v>0</v>
      </c>
      <c r="K129" s="18">
        <f t="shared" ref="K129" ca="1" si="4135">IF(AND(K123&lt;&gt;K$7,K123&lt;&gt;0,SUM(K117,K123)&lt;&gt;K$7),K$7-K123,IF(AND(SUM(K127:K128,K$7)&lt;0,K124=0),-SUM(K127:K128),IF(J124=0,K$7,0)))</f>
        <v>0</v>
      </c>
      <c r="L129" s="18">
        <f t="shared" ref="L129" ca="1" si="4136">IF(AND(L123&lt;&gt;L$7,L123&lt;&gt;0,SUM(L117,L123)&lt;&gt;L$7),L$7-L123,IF(AND(SUM(L127:L128,L$7)&lt;0,L124=0),-SUM(L127:L128),IF(K124=0,L$7,0)))</f>
        <v>0</v>
      </c>
      <c r="M129" s="18">
        <f t="shared" ref="M129" ca="1" si="4137">IF(AND(M123&lt;&gt;M$7,M123&lt;&gt;0,SUM(M117,M123)&lt;&gt;M$7),M$7-M123,IF(AND(SUM(M127:M128,M$7)&lt;0,M124=0),-SUM(M127:M128),IF(L124=0,M$7,0)))</f>
        <v>0</v>
      </c>
      <c r="N129" s="18">
        <f t="shared" ref="N129" ca="1" si="4138">IF(AND(N123&lt;&gt;N$7,N123&lt;&gt;0,SUM(N117,N123)&lt;&gt;N$7),N$7-N123,IF(AND(SUM(N127:N128,N$7)&lt;0,N124=0),-SUM(N127:N128),IF(M124=0,N$7,0)))</f>
        <v>0</v>
      </c>
      <c r="O129" s="18">
        <f t="shared" ref="O129" ca="1" si="4139">IF(AND(O123&lt;&gt;O$7,O123&lt;&gt;0,SUM(O117,O123)&lt;&gt;O$7),O$7-O123,IF(AND(SUM(O127:O128,O$7)&lt;0,O124=0),-SUM(O127:O128),IF(N124=0,O$7,0)))</f>
        <v>0</v>
      </c>
      <c r="P129" s="18">
        <f t="shared" ref="P129" ca="1" si="4140">IF(AND(P123&lt;&gt;P$7,P123&lt;&gt;0,SUM(P117,P123)&lt;&gt;P$7),P$7-P123,IF(AND(SUM(P127:P128,P$7)&lt;0,P124=0),-SUM(P127:P128),IF(O124=0,P$7,0)))</f>
        <v>0</v>
      </c>
      <c r="Q129" s="18">
        <f t="shared" ref="Q129" ca="1" si="4141">IF(AND(Q123&lt;&gt;Q$7,Q123&lt;&gt;0,SUM(Q117,Q123)&lt;&gt;Q$7),Q$7-Q123,IF(AND(SUM(Q127:Q128,Q$7)&lt;0,Q124=0),-SUM(Q127:Q128),IF(P124=0,Q$7,0)))</f>
        <v>0</v>
      </c>
      <c r="R129" s="18">
        <f t="shared" ref="R129" ca="1" si="4142">IF(AND(R123&lt;&gt;R$7,R123&lt;&gt;0,SUM(R117,R123)&lt;&gt;R$7),R$7-R123,IF(AND(SUM(R127:R128,R$7)&lt;0,R124=0),-SUM(R127:R128),IF(Q124=0,R$7,0)))</f>
        <v>0</v>
      </c>
      <c r="S129" s="18">
        <f t="shared" ref="S129" ca="1" si="4143">IF(AND(S123&lt;&gt;S$7,S123&lt;&gt;0,SUM(S117,S123)&lt;&gt;S$7),S$7-S123,IF(AND(SUM(S127:S128,S$7)&lt;0,S124=0),-SUM(S127:S128),IF(R124=0,S$7,0)))</f>
        <v>0</v>
      </c>
      <c r="T129" s="18">
        <f t="shared" ref="T129" ca="1" si="4144">IF(AND(T123&lt;&gt;T$7,T123&lt;&gt;0,SUM(T117,T123)&lt;&gt;T$7),T$7-T123,IF(AND(SUM(T127:T128,T$7)&lt;0,T124=0),-SUM(T127:T128),IF(S124=0,T$7,0)))</f>
        <v>0</v>
      </c>
      <c r="U129" s="18">
        <f t="shared" ref="U129" ca="1" si="4145">IF(AND(U123&lt;&gt;U$7,U123&lt;&gt;0,SUM(U117,U123)&lt;&gt;U$7),U$7-U123,IF(AND(SUM(U127:U128,U$7)&lt;0,U124=0),-SUM(U127:U128),IF(T124=0,U$7,0)))</f>
        <v>0</v>
      </c>
      <c r="V129" s="18">
        <f t="shared" ref="V129" ca="1" si="4146">IF(AND(V123&lt;&gt;V$7,V123&lt;&gt;0,SUM(V117,V123)&lt;&gt;V$7),V$7-V123,IF(AND(SUM(V127:V128,V$7)&lt;0,V124=0),-SUM(V127:V128),IF(U124=0,V$7,0)))</f>
        <v>0</v>
      </c>
      <c r="W129" s="18">
        <f t="shared" ref="W129" ca="1" si="4147">IF(AND(W123&lt;&gt;W$7,W123&lt;&gt;0,SUM(W117,W123)&lt;&gt;W$7),W$7-W123,IF(AND(SUM(W127:W128,W$7)&lt;0,W124=0),-SUM(W127:W128),IF(V124=0,W$7,0)))</f>
        <v>0</v>
      </c>
      <c r="X129" s="18">
        <f t="shared" ref="X129" ca="1" si="4148">IF(AND(X123&lt;&gt;X$7,X123&lt;&gt;0,SUM(X117,X123)&lt;&gt;X$7),X$7-X123,IF(AND(SUM(X127:X128,X$7)&lt;0,X124=0),-SUM(X127:X128),IF(W124=0,X$7,0)))</f>
        <v>0</v>
      </c>
      <c r="Y129" s="18">
        <f t="shared" ref="Y129" ca="1" si="4149">IF(AND(Y123&lt;&gt;Y$7,Y123&lt;&gt;0,SUM(Y117,Y123)&lt;&gt;Y$7),Y$7-Y123,IF(AND(SUM(Y127:Y128,Y$7)&lt;0,Y124=0),-SUM(Y127:Y128),IF(X124=0,Y$7,0)))</f>
        <v>0</v>
      </c>
      <c r="Z129" s="18">
        <f t="shared" ref="Z129" ca="1" si="4150">IF(AND(Z123&lt;&gt;Z$7,Z123&lt;&gt;0,SUM(Z117,Z123)&lt;&gt;Z$7),Z$7-Z123,IF(AND(SUM(Z127:Z128,Z$7)&lt;0,Z124=0),-SUM(Z127:Z128),IF(Y124=0,Z$7,0)))</f>
        <v>0</v>
      </c>
      <c r="AA129" s="18">
        <f t="shared" ref="AA129" ca="1" si="4151">IF(AND(AA123&lt;&gt;AA$7,AA123&lt;&gt;0,SUM(AA117,AA123)&lt;&gt;AA$7),AA$7-AA123,IF(AND(SUM(AA127:AA128,AA$7)&lt;0,AA124=0),-SUM(AA127:AA128),IF(Z124=0,AA$7,0)))</f>
        <v>0</v>
      </c>
      <c r="AB129" s="18">
        <f t="shared" ref="AB129" ca="1" si="4152">IF(AND(AB123&lt;&gt;AB$7,AB123&lt;&gt;0,SUM(AB117,AB123)&lt;&gt;AB$7),AB$7-AB123,IF(AND(SUM(AB127:AB128,AB$7)&lt;0,AB124=0),-SUM(AB127:AB128),IF(AA124=0,AB$7,0)))</f>
        <v>0</v>
      </c>
      <c r="AC129" s="18">
        <f t="shared" ref="AC129" ca="1" si="4153">IF(AND(AC123&lt;&gt;AC$7,AC123&lt;&gt;0,SUM(AC117,AC123)&lt;&gt;AC$7),AC$7-AC123,IF(AND(SUM(AC127:AC128,AC$7)&lt;0,AC124=0),-SUM(AC127:AC128),IF(AB124=0,AC$7,0)))</f>
        <v>0</v>
      </c>
      <c r="AD129" s="18">
        <f t="shared" ref="AD129" ca="1" si="4154">IF(AND(AD123&lt;&gt;AD$7,AD123&lt;&gt;0,SUM(AD117,AD123)&lt;&gt;AD$7),AD$7-AD123,IF(AND(SUM(AD127:AD128,AD$7)&lt;0,AD124=0),-SUM(AD127:AD128),IF(AC124=0,AD$7,0)))</f>
        <v>0</v>
      </c>
      <c r="AE129" s="18">
        <f t="shared" ref="AE129" ca="1" si="4155">IF(AND(AE123&lt;&gt;AE$7,AE123&lt;&gt;0,SUM(AE117,AE123)&lt;&gt;AE$7),AE$7-AE123,IF(AND(SUM(AE127:AE128,AE$7)&lt;0,AE124=0),-SUM(AE127:AE128),IF(AD124=0,AE$7,0)))</f>
        <v>0</v>
      </c>
      <c r="AF129" s="18">
        <f t="shared" ref="AF129" ca="1" si="4156">IF(AND(AF123&lt;&gt;AF$7,AF123&lt;&gt;0,SUM(AF117,AF123)&lt;&gt;AF$7),AF$7-AF123,IF(AND(SUM(AF127:AF128,AF$7)&lt;0,AF124=0),-SUM(AF127:AF128),IF(AE124=0,AF$7,0)))</f>
        <v>0</v>
      </c>
      <c r="AG129" s="18">
        <f t="shared" ref="AG129" ca="1" si="4157">IF(AND(AG123&lt;&gt;AG$7,AG123&lt;&gt;0,SUM(AG117,AG123)&lt;&gt;AG$7),AG$7-AG123,IF(AND(SUM(AG127:AG128,AG$7)&lt;0,AG124=0),-SUM(AG127:AG128),IF(AF124=0,AG$7,0)))</f>
        <v>0</v>
      </c>
      <c r="AH129" s="18">
        <f t="shared" ref="AH129" ca="1" si="4158">IF(AND(AH123&lt;&gt;AH$7,AH123&lt;&gt;0,SUM(AH117,AH123)&lt;&gt;AH$7),AH$7-AH123,IF(AND(SUM(AH127:AH128,AH$7)&lt;0,AH124=0),-SUM(AH127:AH128),IF(AG124=0,AH$7,0)))</f>
        <v>0</v>
      </c>
      <c r="AI129" s="18">
        <f t="shared" ref="AI129" ca="1" si="4159">IF(AND(AI123&lt;&gt;AI$7,AI123&lt;&gt;0,SUM(AI117,AI123)&lt;&gt;AI$7),AI$7-AI123,IF(AND(SUM(AI127:AI128,AI$7)&lt;0,AI124=0),-SUM(AI127:AI128),IF(AH124=0,AI$7,0)))</f>
        <v>0</v>
      </c>
      <c r="AJ129" s="18">
        <f t="shared" ref="AJ129" ca="1" si="4160">IF(AND(AJ123&lt;&gt;AJ$7,AJ123&lt;&gt;0,SUM(AJ117,AJ123)&lt;&gt;AJ$7),AJ$7-AJ123,IF(AND(SUM(AJ127:AJ128,AJ$7)&lt;0,AJ124=0),-SUM(AJ127:AJ128),IF(AI124=0,AJ$7,0)))</f>
        <v>0</v>
      </c>
      <c r="AK129" s="18">
        <f t="shared" ref="AK129" ca="1" si="4161">IF(AND(AK123&lt;&gt;AK$7,AK123&lt;&gt;0,SUM(AK117,AK123)&lt;&gt;AK$7),AK$7-AK123,IF(AND(SUM(AK127:AK128,AK$7)&lt;0,AK124=0),-SUM(AK127:AK128),IF(AJ124=0,AK$7,0)))</f>
        <v>0</v>
      </c>
      <c r="AL129" s="18">
        <f t="shared" ref="AL129" ca="1" si="4162">IF(AND(AL123&lt;&gt;AL$7,AL123&lt;&gt;0,SUM(AL117,AL123)&lt;&gt;AL$7),AL$7-AL123,IF(AND(SUM(AL127:AL128,AL$7)&lt;0,AL124=0),-SUM(AL127:AL128),IF(AK124=0,AL$7,0)))</f>
        <v>0</v>
      </c>
      <c r="AM129" s="18">
        <f t="shared" ref="AM129" ca="1" si="4163">IF(AND(AM123&lt;&gt;AM$7,AM123&lt;&gt;0,SUM(AM117,AM123)&lt;&gt;AM$7),AM$7-AM123,IF(AND(SUM(AM127:AM128,AM$7)&lt;0,AM124=0),-SUM(AM127:AM128),IF(AL124=0,AM$7,0)))</f>
        <v>0</v>
      </c>
      <c r="AN129" s="18">
        <f t="shared" ref="AN129" ca="1" si="4164">IF(AND(AN123&lt;&gt;AN$7,AN123&lt;&gt;0,SUM(AN117,AN123)&lt;&gt;AN$7),AN$7-AN123,IF(AND(SUM(AN127:AN128,AN$7)&lt;0,AN124=0),-SUM(AN127:AN128),IF(AM124=0,AN$7,0)))</f>
        <v>0</v>
      </c>
      <c r="AO129" s="18">
        <f t="shared" ref="AO129" ca="1" si="4165">IF(AND(AO123&lt;&gt;AO$7,AO123&lt;&gt;0,SUM(AO117,AO123)&lt;&gt;AO$7),AO$7-AO123,IF(AND(SUM(AO127:AO128,AO$7)&lt;0,AO124=0),-SUM(AO127:AO128),IF(AN124=0,AO$7,0)))</f>
        <v>0</v>
      </c>
      <c r="AP129" s="18">
        <f t="shared" ref="AP129" ca="1" si="4166">IF(AND(AP123&lt;&gt;AP$7,AP123&lt;&gt;0,SUM(AP117,AP123)&lt;&gt;AP$7),AP$7-AP123,IF(AND(SUM(AP127:AP128,AP$7)&lt;0,AP124=0),-SUM(AP127:AP128),IF(AO124=0,AP$7,0)))</f>
        <v>0</v>
      </c>
      <c r="AQ129" s="18">
        <f t="shared" ref="AQ129" ca="1" si="4167">IF(AND(AQ123&lt;&gt;AQ$7,AQ123&lt;&gt;0,SUM(AQ117,AQ123)&lt;&gt;AQ$7),AQ$7-AQ123,IF(AND(SUM(AQ127:AQ128,AQ$7)&lt;0,AQ124=0),-SUM(AQ127:AQ128),IF(AP124=0,AQ$7,0)))</f>
        <v>0</v>
      </c>
      <c r="AR129" s="18">
        <f t="shared" ref="AR129" ca="1" si="4168">IF(AND(AR123&lt;&gt;AR$7,AR123&lt;&gt;0,SUM(AR117,AR123)&lt;&gt;AR$7),AR$7-AR123,IF(AND(SUM(AR127:AR128,AR$7)&lt;0,AR124=0),-SUM(AR127:AR128),IF(AQ124=0,AR$7,0)))</f>
        <v>0</v>
      </c>
      <c r="AS129" s="18">
        <f t="shared" ref="AS129" ca="1" si="4169">IF(AND(AS123&lt;&gt;AS$7,AS123&lt;&gt;0,SUM(AS117,AS123)&lt;&gt;AS$7),AS$7-AS123,IF(AND(SUM(AS127:AS128,AS$7)&lt;0,AS124=0),-SUM(AS127:AS128),IF(AR124=0,AS$7,0)))</f>
        <v>0</v>
      </c>
      <c r="AT129" s="18">
        <f t="shared" ref="AT129" ca="1" si="4170">IF(AND(AT123&lt;&gt;AT$7,AT123&lt;&gt;0,SUM(AT117,AT123)&lt;&gt;AT$7),AT$7-AT123,IF(AND(SUM(AT127:AT128,AT$7)&lt;0,AT124=0),-SUM(AT127:AT128),IF(AS124=0,AT$7,0)))</f>
        <v>0</v>
      </c>
      <c r="AU129" s="18">
        <f t="shared" ref="AU129" ca="1" si="4171">IF(AND(AU123&lt;&gt;AU$7,AU123&lt;&gt;0,SUM(AU117,AU123)&lt;&gt;AU$7),AU$7-AU123,IF(AND(SUM(AU127:AU128,AU$7)&lt;0,AU124=0),-SUM(AU127:AU128),IF(AT124=0,AU$7,0)))</f>
        <v>0</v>
      </c>
      <c r="AV129" s="18">
        <f t="shared" ref="AV129" ca="1" si="4172">IF(AND(AV123&lt;&gt;AV$7,AV123&lt;&gt;0,SUM(AV117,AV123)&lt;&gt;AV$7),AV$7-AV123,IF(AND(SUM(AV127:AV128,AV$7)&lt;0,AV124=0),-SUM(AV127:AV128),IF(AU124=0,AV$7,0)))</f>
        <v>0</v>
      </c>
      <c r="AW129" s="18">
        <f t="shared" ref="AW129" ca="1" si="4173">IF(AND(AW123&lt;&gt;AW$7,AW123&lt;&gt;0,SUM(AW117,AW123)&lt;&gt;AW$7),AW$7-AW123,IF(AND(SUM(AW127:AW128,AW$7)&lt;0,AW124=0),-SUM(AW127:AW128),IF(AV124=0,AW$7,0)))</f>
        <v>0</v>
      </c>
      <c r="AX129" s="18">
        <f t="shared" ref="AX129" ca="1" si="4174">IF(AND(AX123&lt;&gt;AX$7,AX123&lt;&gt;0,SUM(AX117,AX123)&lt;&gt;AX$7),AX$7-AX123,IF(AND(SUM(AX127:AX128,AX$7)&lt;0,AX124=0),-SUM(AX127:AX128),IF(AW124=0,AX$7,0)))</f>
        <v>0</v>
      </c>
      <c r="AY129" s="18">
        <f t="shared" ref="AY129" ca="1" si="4175">IF(AND(AY123&lt;&gt;AY$7,AY123&lt;&gt;0,SUM(AY117,AY123)&lt;&gt;AY$7),AY$7-AY123,IF(AND(SUM(AY127:AY128,AY$7)&lt;0,AY124=0),-SUM(AY127:AY128),IF(AX124=0,AY$7,0)))</f>
        <v>0</v>
      </c>
      <c r="AZ129" s="18">
        <f t="shared" ref="AZ129" ca="1" si="4176">IF(AND(AZ123&lt;&gt;AZ$7,AZ123&lt;&gt;0,SUM(AZ117,AZ123)&lt;&gt;AZ$7),AZ$7-AZ123,IF(AND(SUM(AZ127:AZ128,AZ$7)&lt;0,AZ124=0),-SUM(AZ127:AZ128),IF(AY124=0,AZ$7,0)))</f>
        <v>0</v>
      </c>
      <c r="BA129" s="18">
        <f t="shared" ref="BA129" ca="1" si="4177">IF(AND(BA123&lt;&gt;BA$7,BA123&lt;&gt;0,SUM(BA117,BA123)&lt;&gt;BA$7),BA$7-BA123,IF(AND(SUM(BA127:BA128,BA$7)&lt;0,BA124=0),-SUM(BA127:BA128),IF(AZ124=0,BA$7,0)))</f>
        <v>0</v>
      </c>
      <c r="BB129" s="18">
        <f t="shared" ref="BB129" ca="1" si="4178">IF(AND(BB123&lt;&gt;BB$7,BB123&lt;&gt;0,SUM(BB117,BB123)&lt;&gt;BB$7),BB$7-BB123,IF(AND(SUM(BB127:BB128,BB$7)&lt;0,BB124=0),-SUM(BB127:BB128),IF(BA124=0,BB$7,0)))</f>
        <v>0</v>
      </c>
      <c r="BC129" s="18">
        <f t="shared" ref="BC129" ca="1" si="4179">IF(AND(BC123&lt;&gt;BC$7,BC123&lt;&gt;0,SUM(BC117,BC123)&lt;&gt;BC$7),BC$7-BC123,IF(AND(SUM(BC127:BC128,BC$7)&lt;0,BC124=0),-SUM(BC127:BC128),IF(BB124=0,BC$7,0)))</f>
        <v>0</v>
      </c>
      <c r="BD129" s="18">
        <f t="shared" ref="BD129" ca="1" si="4180">IF(AND(BD123&lt;&gt;BD$7,BD123&lt;&gt;0,SUM(BD117,BD123)&lt;&gt;BD$7),BD$7-BD123,IF(AND(SUM(BD127:BD128,BD$7)&lt;0,BD124=0),-SUM(BD127:BD128),IF(BC124=0,BD$7,0)))</f>
        <v>0</v>
      </c>
      <c r="BE129" s="18">
        <f t="shared" ref="BE129" ca="1" si="4181">IF(AND(BE123&lt;&gt;BE$7,BE123&lt;&gt;0,SUM(BE117,BE123)&lt;&gt;BE$7),BE$7-BE123,IF(AND(SUM(BE127:BE128,BE$7)&lt;0,BE124=0),-SUM(BE127:BE128),IF(BD124=0,BE$7,0)))</f>
        <v>0</v>
      </c>
      <c r="BF129" s="18">
        <f t="shared" ref="BF129" ca="1" si="4182">IF(AND(BF123&lt;&gt;BF$7,BF123&lt;&gt;0,SUM(BF117,BF123)&lt;&gt;BF$7),BF$7-BF123,IF(AND(SUM(BF127:BF128,BF$7)&lt;0,BF124=0),-SUM(BF127:BF128),IF(BE124=0,BF$7,0)))</f>
        <v>0</v>
      </c>
      <c r="BG129" s="18">
        <f t="shared" ref="BG129" ca="1" si="4183">IF(AND(BG123&lt;&gt;BG$7,BG123&lt;&gt;0,SUM(BG117,BG123)&lt;&gt;BG$7),BG$7-BG123,IF(AND(SUM(BG127:BG128,BG$7)&lt;0,BG124=0),-SUM(BG127:BG128),IF(BF124=0,BG$7,0)))</f>
        <v>0</v>
      </c>
      <c r="BH129" s="18">
        <f t="shared" ref="BH129" ca="1" si="4184">IF(AND(BH123&lt;&gt;BH$7,BH123&lt;&gt;0,SUM(BH117,BH123)&lt;&gt;BH$7),BH$7-BH123,IF(AND(SUM(BH127:BH128,BH$7)&lt;0,BH124=0),-SUM(BH127:BH128),IF(BG124=0,BH$7,0)))</f>
        <v>0</v>
      </c>
      <c r="BI129" s="18">
        <f t="shared" ref="BI129" ca="1" si="4185">IF(AND(BI123&lt;&gt;BI$7,BI123&lt;&gt;0,SUM(BI117,BI123)&lt;&gt;BI$7),BI$7-BI123,IF(AND(SUM(BI127:BI128,BI$7)&lt;0,BI124=0),-SUM(BI127:BI128),IF(BH124=0,BI$7,0)))</f>
        <v>0</v>
      </c>
      <c r="BJ129" s="18">
        <f t="shared" ref="BJ129" ca="1" si="4186">IF(AND(BJ123&lt;&gt;BJ$7,BJ123&lt;&gt;0,SUM(BJ117,BJ123)&lt;&gt;BJ$7),BJ$7-BJ123,IF(AND(SUM(BJ127:BJ128,BJ$7)&lt;0,BJ124=0),-SUM(BJ127:BJ128),IF(BI124=0,BJ$7,0)))</f>
        <v>0</v>
      </c>
      <c r="BK129" s="18">
        <f t="shared" ref="BK129" ca="1" si="4187">IF(AND(BK123&lt;&gt;BK$7,BK123&lt;&gt;0,SUM(BK117,BK123)&lt;&gt;BK$7),BK$7-BK123,IF(AND(SUM(BK127:BK128,BK$7)&lt;0,BK124=0),-SUM(BK127:BK128),IF(BJ124=0,BK$7,0)))</f>
        <v>0</v>
      </c>
      <c r="BL129" s="18">
        <f t="shared" ref="BL129" ca="1" si="4188">IF(AND(BL123&lt;&gt;BL$7,BL123&lt;&gt;0,SUM(BL117,BL123)&lt;&gt;BL$7),BL$7-BL123,IF(AND(SUM(BL127:BL128,BL$7)&lt;0,BL124=0),-SUM(BL127:BL128),IF(BK124=0,BL$7,0)))</f>
        <v>0</v>
      </c>
      <c r="BM129" s="18">
        <f t="shared" ref="BM129" ca="1" si="4189">IF(AND(BM123&lt;&gt;BM$7,BM123&lt;&gt;0,SUM(BM117,BM123)&lt;&gt;BM$7),BM$7-BM123,IF(AND(SUM(BM127:BM128,BM$7)&lt;0,BM124=0),-SUM(BM127:BM128),IF(BL124=0,BM$7,0)))</f>
        <v>0</v>
      </c>
      <c r="BN129" s="18">
        <f t="shared" ref="BN129" ca="1" si="4190">IF(AND(BN123&lt;&gt;BN$7,BN123&lt;&gt;0,SUM(BN117,BN123)&lt;&gt;BN$7),BN$7-BN123,IF(AND(SUM(BN127:BN128,BN$7)&lt;0,BN124=0),-SUM(BN127:BN128),IF(BM124=0,BN$7,0)))</f>
        <v>0</v>
      </c>
      <c r="BO129" s="18">
        <f t="shared" ref="BO129" ca="1" si="4191">IF(AND(BO123&lt;&gt;BO$7,BO123&lt;&gt;0,SUM(BO117,BO123)&lt;&gt;BO$7),BO$7-BO123,IF(AND(SUM(BO127:BO128,BO$7)&lt;0,BO124=0),-SUM(BO127:BO128),IF(BN124=0,BO$7,0)))</f>
        <v>0</v>
      </c>
      <c r="BP129" s="18">
        <f t="shared" ref="BP129" ca="1" si="4192">IF(AND(BP123&lt;&gt;BP$7,BP123&lt;&gt;0,SUM(BP117,BP123)&lt;&gt;BP$7),BP$7-BP123,IF(AND(SUM(BP127:BP128,BP$7)&lt;0,BP124=0),-SUM(BP127:BP128),IF(BO124=0,BP$7,0)))</f>
        <v>0</v>
      </c>
      <c r="BQ129" s="18">
        <f t="shared" ref="BQ129" ca="1" si="4193">IF(AND(BQ123&lt;&gt;BQ$7,BQ123&lt;&gt;0,SUM(BQ117,BQ123)&lt;&gt;BQ$7),BQ$7-BQ123,IF(AND(SUM(BQ127:BQ128,BQ$7)&lt;0,BQ124=0),-SUM(BQ127:BQ128),IF(BP124=0,BQ$7,0)))</f>
        <v>0</v>
      </c>
      <c r="BR129" s="18">
        <f t="shared" ref="BR129" ca="1" si="4194">IF(AND(BR123&lt;&gt;BR$7,BR123&lt;&gt;0,SUM(BR117,BR123)&lt;&gt;BR$7),BR$7-BR123,IF(AND(SUM(BR127:BR128,BR$7)&lt;0,BR124=0),-SUM(BR127:BR128),IF(BQ124=0,BR$7,0)))</f>
        <v>0</v>
      </c>
      <c r="BS129" s="18">
        <f t="shared" ref="BS129" ca="1" si="4195">IF(AND(BS123&lt;&gt;BS$7,BS123&lt;&gt;0,SUM(BS117,BS123)&lt;&gt;BS$7),BS$7-BS123,IF(AND(SUM(BS127:BS128,BS$7)&lt;0,BS124=0),-SUM(BS127:BS128),IF(BR124=0,BS$7,0)))</f>
        <v>0</v>
      </c>
      <c r="BT129" s="18">
        <f t="shared" ref="BT129" ca="1" si="4196">IF(AND(BT123&lt;&gt;BT$7,BT123&lt;&gt;0,SUM(BT117,BT123)&lt;&gt;BT$7),BT$7-BT123,IF(AND(SUM(BT127:BT128,BT$7)&lt;0,BT124=0),-SUM(BT127:BT128),IF(BS124=0,BT$7,0)))</f>
        <v>0</v>
      </c>
      <c r="BU129" s="18">
        <f t="shared" ref="BU129" ca="1" si="4197">IF(AND(BU123&lt;&gt;BU$7,BU123&lt;&gt;0,SUM(BU117,BU123)&lt;&gt;BU$7),BU$7-BU123,IF(AND(SUM(BU127:BU128,BU$7)&lt;0,BU124=0),-SUM(BU127:BU128),IF(BT124=0,BU$7,0)))</f>
        <v>0</v>
      </c>
      <c r="BV129" s="18">
        <f t="shared" ref="BV129" ca="1" si="4198">IF(AND(BV123&lt;&gt;BV$7,BV123&lt;&gt;0,SUM(BV117,BV123)&lt;&gt;BV$7),BV$7-BV123,IF(AND(SUM(BV127:BV128,BV$7)&lt;0,BV124=0),-SUM(BV127:BV128),IF(BU124=0,BV$7,0)))</f>
        <v>0</v>
      </c>
      <c r="BW129" s="18">
        <f t="shared" ref="BW129" ca="1" si="4199">IF(AND(BW123&lt;&gt;BW$7,BW123&lt;&gt;0,SUM(BW117,BW123)&lt;&gt;BW$7),BW$7-BW123,IF(AND(SUM(BW127:BW128,BW$7)&lt;0,BW124=0),-SUM(BW127:BW128),IF(BV124=0,BW$7,0)))</f>
        <v>0</v>
      </c>
      <c r="BX129" s="18">
        <f t="shared" ref="BX129" ca="1" si="4200">IF(AND(BX123&lt;&gt;BX$7,BX123&lt;&gt;0,SUM(BX117,BX123)&lt;&gt;BX$7),BX$7-BX123,IF(AND(SUM(BX127:BX128,BX$7)&lt;0,BX124=0),-SUM(BX127:BX128),IF(BW124=0,BX$7,0)))</f>
        <v>0</v>
      </c>
      <c r="BY129" s="18">
        <f t="shared" ref="BY129" ca="1" si="4201">IF(AND(BY123&lt;&gt;BY$7,BY123&lt;&gt;0,SUM(BY117,BY123)&lt;&gt;BY$7),BY$7-BY123,IF(AND(SUM(BY127:BY128,BY$7)&lt;0,BY124=0),-SUM(BY127:BY128),IF(BX124=0,BY$7,0)))</f>
        <v>0</v>
      </c>
      <c r="BZ129" s="18">
        <f t="shared" ref="BZ129" ca="1" si="4202">IF(AND(BZ123&lt;&gt;BZ$7,BZ123&lt;&gt;0,SUM(BZ117,BZ123)&lt;&gt;BZ$7),BZ$7-BZ123,IF(AND(SUM(BZ127:BZ128,BZ$7)&lt;0,BZ124=0),-SUM(BZ127:BZ128),IF(BY124=0,BZ$7,0)))</f>
        <v>0</v>
      </c>
      <c r="CA129" s="18">
        <f t="shared" ref="CA129" ca="1" si="4203">IF(AND(CA123&lt;&gt;CA$7,CA123&lt;&gt;0,SUM(CA117,CA123)&lt;&gt;CA$7),CA$7-CA123,IF(AND(SUM(CA127:CA128,CA$7)&lt;0,CA124=0),-SUM(CA127:CA128),IF(BZ124=0,CA$7,0)))</f>
        <v>0</v>
      </c>
      <c r="CB129" s="18">
        <f t="shared" ref="CB129" ca="1" si="4204">IF(AND(CB123&lt;&gt;CB$7,CB123&lt;&gt;0,SUM(CB117,CB123)&lt;&gt;CB$7),CB$7-CB123,IF(AND(SUM(CB127:CB128,CB$7)&lt;0,CB124=0),-SUM(CB127:CB128),IF(CA124=0,CB$7,0)))</f>
        <v>0</v>
      </c>
      <c r="CC129" s="18">
        <f t="shared" ref="CC129" ca="1" si="4205">IF(AND(CC123&lt;&gt;CC$7,CC123&lt;&gt;0,SUM(CC117,CC123)&lt;&gt;CC$7),CC$7-CC123,IF(AND(SUM(CC127:CC128,CC$7)&lt;0,CC124=0),-SUM(CC127:CC128),IF(CB124=0,CC$7,0)))</f>
        <v>0</v>
      </c>
      <c r="CD129" s="18">
        <f t="shared" ref="CD129" ca="1" si="4206">IF(AND(CD123&lt;&gt;CD$7,CD123&lt;&gt;0,SUM(CD117,CD123)&lt;&gt;CD$7),CD$7-CD123,IF(AND(SUM(CD127:CD128,CD$7)&lt;0,CD124=0),-SUM(CD127:CD128),IF(CC124=0,CD$7,0)))</f>
        <v>0</v>
      </c>
      <c r="CE129" s="18">
        <f t="shared" ref="CE129" ca="1" si="4207">IF(AND(CE123&lt;&gt;CE$7,CE123&lt;&gt;0,SUM(CE117,CE123)&lt;&gt;CE$7),CE$7-CE123,IF(AND(SUM(CE127:CE128,CE$7)&lt;0,CE124=0),-SUM(CE127:CE128),IF(CD124=0,CE$7,0)))</f>
        <v>0</v>
      </c>
      <c r="CF129" s="18">
        <f t="shared" ref="CF129" ca="1" si="4208">IF(AND(CF123&lt;&gt;CF$7,CF123&lt;&gt;0,SUM(CF117,CF123)&lt;&gt;CF$7),CF$7-CF123,IF(AND(SUM(CF127:CF128,CF$7)&lt;0,CF124=0),-SUM(CF127:CF128),IF(CE124=0,CF$7,0)))</f>
        <v>0</v>
      </c>
      <c r="CG129" s="18">
        <f t="shared" ref="CG129" ca="1" si="4209">IF(AND(CG123&lt;&gt;CG$7,CG123&lt;&gt;0,SUM(CG117,CG123)&lt;&gt;CG$7),CG$7-CG123,IF(AND(SUM(CG127:CG128,CG$7)&lt;0,CG124=0),-SUM(CG127:CG128),IF(CF124=0,CG$7,0)))</f>
        <v>0</v>
      </c>
      <c r="CH129" s="18">
        <f t="shared" ref="CH129" ca="1" si="4210">IF(AND(CH123&lt;&gt;CH$7,CH123&lt;&gt;0,SUM(CH117,CH123)&lt;&gt;CH$7),CH$7-CH123,IF(AND(SUM(CH127:CH128,CH$7)&lt;0,CH124=0),-SUM(CH127:CH128),IF(CG124=0,CH$7,0)))</f>
        <v>0</v>
      </c>
      <c r="CI129" s="18">
        <f t="shared" ref="CI129" ca="1" si="4211">IF(AND(CI123&lt;&gt;CI$7,CI123&lt;&gt;0,SUM(CI117,CI123)&lt;&gt;CI$7),CI$7-CI123,IF(AND(SUM(CI127:CI128,CI$7)&lt;0,CI124=0),-SUM(CI127:CI128),IF(CH124=0,CI$7,0)))</f>
        <v>0</v>
      </c>
      <c r="CJ129" s="18">
        <f t="shared" ref="CJ129" ca="1" si="4212">IF(AND(CJ123&lt;&gt;CJ$7,CJ123&lt;&gt;0,SUM(CJ117,CJ123)&lt;&gt;CJ$7),CJ$7-CJ123,IF(AND(SUM(CJ127:CJ128,CJ$7)&lt;0,CJ124=0),-SUM(CJ127:CJ128),IF(CI124=0,CJ$7,0)))</f>
        <v>0</v>
      </c>
      <c r="CK129" s="18">
        <f t="shared" ref="CK129" ca="1" si="4213">IF(AND(CK123&lt;&gt;CK$7,CK123&lt;&gt;0,SUM(CK117,CK123)&lt;&gt;CK$7),CK$7-CK123,IF(AND(SUM(CK127:CK128,CK$7)&lt;0,CK124=0),-SUM(CK127:CK128),IF(CJ124=0,CK$7,0)))</f>
        <v>0</v>
      </c>
      <c r="CL129" s="18">
        <f t="shared" ref="CL129" ca="1" si="4214">IF(AND(CL123&lt;&gt;CL$7,CL123&lt;&gt;0,SUM(CL117,CL123)&lt;&gt;CL$7),CL$7-CL123,IF(AND(SUM(CL127:CL128,CL$7)&lt;0,CL124=0),-SUM(CL127:CL128),IF(CK124=0,CL$7,0)))</f>
        <v>0</v>
      </c>
      <c r="CM129" s="18">
        <f t="shared" ref="CM129" ca="1" si="4215">IF(AND(CM123&lt;&gt;CM$7,CM123&lt;&gt;0,SUM(CM117,CM123)&lt;&gt;CM$7),CM$7-CM123,IF(AND(SUM(CM127:CM128,CM$7)&lt;0,CM124=0),-SUM(CM127:CM128),IF(CL124=0,CM$7,0)))</f>
        <v>0</v>
      </c>
      <c r="CN129" s="18">
        <f t="shared" ref="CN129" ca="1" si="4216">IF(AND(CN123&lt;&gt;CN$7,CN123&lt;&gt;0,SUM(CN117,CN123)&lt;&gt;CN$7),CN$7-CN123,IF(AND(SUM(CN127:CN128,CN$7)&lt;0,CN124=0),-SUM(CN127:CN128),IF(CM124=0,CN$7,0)))</f>
        <v>0</v>
      </c>
      <c r="CO129" s="18">
        <f t="shared" ref="CO129" ca="1" si="4217">IF(AND(CO123&lt;&gt;CO$7,CO123&lt;&gt;0,SUM(CO117,CO123)&lt;&gt;CO$7),CO$7-CO123,IF(AND(SUM(CO127:CO128,CO$7)&lt;0,CO124=0),-SUM(CO127:CO128),IF(CN124=0,CO$7,0)))</f>
        <v>0</v>
      </c>
      <c r="CP129" s="18">
        <f t="shared" ref="CP129" ca="1" si="4218">IF(AND(CP123&lt;&gt;CP$7,CP123&lt;&gt;0,SUM(CP117,CP123)&lt;&gt;CP$7),CP$7-CP123,IF(AND(SUM(CP127:CP128,CP$7)&lt;0,CP124=0),-SUM(CP127:CP128),IF(CO124=0,CP$7,0)))</f>
        <v>0</v>
      </c>
      <c r="CQ129" s="18">
        <f t="shared" ref="CQ129" ca="1" si="4219">IF(AND(CQ123&lt;&gt;CQ$7,CQ123&lt;&gt;0,SUM(CQ117,CQ123)&lt;&gt;CQ$7),CQ$7-CQ123,IF(AND(SUM(CQ127:CQ128,CQ$7)&lt;0,CQ124=0),-SUM(CQ127:CQ128),IF(CP124=0,CQ$7,0)))</f>
        <v>0</v>
      </c>
      <c r="CR129" s="18">
        <f t="shared" ref="CR129" ca="1" si="4220">IF(AND(CR123&lt;&gt;CR$7,CR123&lt;&gt;0,SUM(CR117,CR123)&lt;&gt;CR$7),CR$7-CR123,IF(AND(SUM(CR127:CR128,CR$7)&lt;0,CR124=0),-SUM(CR127:CR128),IF(CQ124=0,CR$7,0)))</f>
        <v>0</v>
      </c>
      <c r="CS129" s="18">
        <f t="shared" ref="CS129" ca="1" si="4221">IF(AND(CS123&lt;&gt;CS$7,CS123&lt;&gt;0,SUM(CS117,CS123)&lt;&gt;CS$7),CS$7-CS123,IF(AND(SUM(CS127:CS128,CS$7)&lt;0,CS124=0),-SUM(CS127:CS128),IF(CR124=0,CS$7,0)))</f>
        <v>0</v>
      </c>
      <c r="CT129" s="18">
        <f t="shared" ref="CT129" ca="1" si="4222">IF(AND(CT123&lt;&gt;CT$7,CT123&lt;&gt;0,SUM(CT117,CT123)&lt;&gt;CT$7),CT$7-CT123,IF(AND(SUM(CT127:CT128,CT$7)&lt;0,CT124=0),-SUM(CT127:CT128),IF(CS124=0,CT$7,0)))</f>
        <v>0</v>
      </c>
      <c r="CU129" s="18">
        <f t="shared" ref="CU129" ca="1" si="4223">IF(AND(CU123&lt;&gt;CU$7,CU123&lt;&gt;0,SUM(CU117,CU123)&lt;&gt;CU$7),CU$7-CU123,IF(AND(SUM(CU127:CU128,CU$7)&lt;0,CU124=0),-SUM(CU127:CU128),IF(CT124=0,CU$7,0)))</f>
        <v>0</v>
      </c>
      <c r="CV129" s="18">
        <f t="shared" ref="CV129" ca="1" si="4224">IF(AND(CV123&lt;&gt;CV$7,CV123&lt;&gt;0,SUM(CV117,CV123)&lt;&gt;CV$7),CV$7-CV123,IF(AND(SUM(CV127:CV128,CV$7)&lt;0,CV124=0),-SUM(CV127:CV128),IF(CU124=0,CV$7,0)))</f>
        <v>0</v>
      </c>
      <c r="CW129" s="18">
        <f t="shared" ref="CW129" ca="1" si="4225">IF(AND(CW123&lt;&gt;CW$7,CW123&lt;&gt;0,SUM(CW117,CW123)&lt;&gt;CW$7),CW$7-CW123,IF(AND(SUM(CW127:CW128,CW$7)&lt;0,CW124=0),-SUM(CW127:CW128),IF(CV124=0,CW$7,0)))</f>
        <v>0</v>
      </c>
      <c r="CX129" s="18">
        <f t="shared" ref="CX129" ca="1" si="4226">IF(AND(CX123&lt;&gt;CX$7,CX123&lt;&gt;0,SUM(CX117,CX123)&lt;&gt;CX$7),CX$7-CX123,IF(AND(SUM(CX127:CX128,CX$7)&lt;0,CX124=0),-SUM(CX127:CX128),IF(CW124=0,CX$7,0)))</f>
        <v>0</v>
      </c>
      <c r="CY129" s="18">
        <f t="shared" ref="CY129" ca="1" si="4227">IF(AND(CY123&lt;&gt;CY$7,CY123&lt;&gt;0,SUM(CY117,CY123)&lt;&gt;CY$7),CY$7-CY123,IF(AND(SUM(CY127:CY128,CY$7)&lt;0,CY124=0),-SUM(CY127:CY128),IF(CX124=0,CY$7,0)))</f>
        <v>0</v>
      </c>
      <c r="CZ129" s="18">
        <f t="shared" ref="CZ129" ca="1" si="4228">IF(AND(CZ123&lt;&gt;CZ$7,CZ123&lt;&gt;0,SUM(CZ117,CZ123)&lt;&gt;CZ$7),CZ$7-CZ123,IF(AND(SUM(CZ127:CZ128,CZ$7)&lt;0,CZ124=0),-SUM(CZ127:CZ128),IF(CY124=0,CZ$7,0)))</f>
        <v>0</v>
      </c>
      <c r="DA129" s="18">
        <f t="shared" ref="DA129" ca="1" si="4229">IF(AND(DA123&lt;&gt;DA$7,DA123&lt;&gt;0,SUM(DA117,DA123)&lt;&gt;DA$7),DA$7-DA123,IF(AND(SUM(DA127:DA128,DA$7)&lt;0,DA124=0),-SUM(DA127:DA128),IF(CZ124=0,DA$7,0)))</f>
        <v>0</v>
      </c>
      <c r="DB129" s="18">
        <f t="shared" ref="DB129" ca="1" si="4230">IF(AND(DB123&lt;&gt;DB$7,DB123&lt;&gt;0,SUM(DB117,DB123)&lt;&gt;DB$7),DB$7-DB123,IF(AND(SUM(DB127:DB128,DB$7)&lt;0,DB124=0),-SUM(DB127:DB128),IF(DA124=0,DB$7,0)))</f>
        <v>0</v>
      </c>
      <c r="DC129" s="18">
        <f t="shared" ref="DC129" ca="1" si="4231">IF(AND(DC123&lt;&gt;DC$7,DC123&lt;&gt;0,SUM(DC117,DC123)&lt;&gt;DC$7),DC$7-DC123,IF(AND(SUM(DC127:DC128,DC$7)&lt;0,DC124=0),-SUM(DC127:DC128),IF(DB124=0,DC$7,0)))</f>
        <v>0</v>
      </c>
      <c r="DD129" s="18">
        <f t="shared" ref="DD129" ca="1" si="4232">IF(AND(DD123&lt;&gt;DD$7,DD123&lt;&gt;0,SUM(DD117,DD123)&lt;&gt;DD$7),DD$7-DD123,IF(AND(SUM(DD127:DD128,DD$7)&lt;0,DD124=0),-SUM(DD127:DD128),IF(DC124=0,DD$7,0)))</f>
        <v>0</v>
      </c>
      <c r="DE129" s="18">
        <f t="shared" ref="DE129" ca="1" si="4233">IF(AND(DE123&lt;&gt;DE$7,DE123&lt;&gt;0,SUM(DE117,DE123)&lt;&gt;DE$7),DE$7-DE123,IF(AND(SUM(DE127:DE128,DE$7)&lt;0,DE124=0),-SUM(DE127:DE128),IF(DD124=0,DE$7,0)))</f>
        <v>0</v>
      </c>
      <c r="DF129" s="18">
        <f t="shared" ref="DF129" ca="1" si="4234">IF(AND(DF123&lt;&gt;DF$7,DF123&lt;&gt;0,SUM(DF117,DF123)&lt;&gt;DF$7),DF$7-DF123,IF(AND(SUM(DF127:DF128,DF$7)&lt;0,DF124=0),-SUM(DF127:DF128),IF(DE124=0,DF$7,0)))</f>
        <v>0</v>
      </c>
      <c r="DG129" s="18">
        <f t="shared" ref="DG129" ca="1" si="4235">IF(AND(DG123&lt;&gt;DG$7,DG123&lt;&gt;0,SUM(DG117,DG123)&lt;&gt;DG$7),DG$7-DG123,IF(AND(SUM(DG127:DG128,DG$7)&lt;0,DG124=0),-SUM(DG127:DG128),IF(DF124=0,DG$7,0)))</f>
        <v>0</v>
      </c>
      <c r="DH129" s="18">
        <f t="shared" ref="DH129" ca="1" si="4236">IF(AND(DH123&lt;&gt;DH$7,DH123&lt;&gt;0,SUM(DH117,DH123)&lt;&gt;DH$7),DH$7-DH123,IF(AND(SUM(DH127:DH128,DH$7)&lt;0,DH124=0),-SUM(DH127:DH128),IF(DG124=0,DH$7,0)))</f>
        <v>0</v>
      </c>
      <c r="DI129" s="18">
        <f t="shared" ref="DI129" ca="1" si="4237">IF(AND(DI123&lt;&gt;DI$7,DI123&lt;&gt;0,SUM(DI117,DI123)&lt;&gt;DI$7),DI$7-DI123,IF(AND(SUM(DI127:DI128,DI$7)&lt;0,DI124=0),-SUM(DI127:DI128),IF(DH124=0,DI$7,0)))</f>
        <v>0</v>
      </c>
      <c r="DJ129" s="18">
        <f t="shared" ref="DJ129" ca="1" si="4238">IF(AND(DJ123&lt;&gt;DJ$7,DJ123&lt;&gt;0,SUM(DJ117,DJ123)&lt;&gt;DJ$7),DJ$7-DJ123,IF(AND(SUM(DJ127:DJ128,DJ$7)&lt;0,DJ124=0),-SUM(DJ127:DJ128),IF(DI124=0,DJ$7,0)))</f>
        <v>0</v>
      </c>
      <c r="DK129" s="18">
        <f t="shared" ref="DK129" ca="1" si="4239">IF(AND(DK123&lt;&gt;DK$7,DK123&lt;&gt;0,SUM(DK117,DK123)&lt;&gt;DK$7),DK$7-DK123,IF(AND(SUM(DK127:DK128,DK$7)&lt;0,DK124=0),-SUM(DK127:DK128),IF(DJ124=0,DK$7,0)))</f>
        <v>0</v>
      </c>
      <c r="DL129" s="18">
        <f t="shared" ref="DL129" ca="1" si="4240">IF(AND(DL123&lt;&gt;DL$7,DL123&lt;&gt;0,SUM(DL117,DL123)&lt;&gt;DL$7),DL$7-DL123,IF(AND(SUM(DL127:DL128,DL$7)&lt;0,DL124=0),-SUM(DL127:DL128),IF(DK124=0,DL$7,0)))</f>
        <v>0</v>
      </c>
      <c r="DM129" s="18">
        <f t="shared" ref="DM129" ca="1" si="4241">IF(AND(DM123&lt;&gt;DM$7,DM123&lt;&gt;0,SUM(DM117,DM123)&lt;&gt;DM$7),DM$7-DM123,IF(AND(SUM(DM127:DM128,DM$7)&lt;0,DM124=0),-SUM(DM127:DM128),IF(DL124=0,DM$7,0)))</f>
        <v>0</v>
      </c>
      <c r="DN129" s="18">
        <f t="shared" ref="DN129" ca="1" si="4242">IF(AND(DN123&lt;&gt;DN$7,DN123&lt;&gt;0,SUM(DN117,DN123)&lt;&gt;DN$7),DN$7-DN123,IF(AND(SUM(DN127:DN128,DN$7)&lt;0,DN124=0),-SUM(DN127:DN128),IF(DM124=0,DN$7,0)))</f>
        <v>0</v>
      </c>
      <c r="DO129" s="18">
        <f t="shared" ref="DO129" ca="1" si="4243">IF(AND(DO123&lt;&gt;DO$7,DO123&lt;&gt;0,SUM(DO117,DO123)&lt;&gt;DO$7),DO$7-DO123,IF(AND(SUM(DO127:DO128,DO$7)&lt;0,DO124=0),-SUM(DO127:DO128),IF(DN124=0,DO$7,0)))</f>
        <v>0</v>
      </c>
      <c r="DP129" s="18">
        <f t="shared" ref="DP129" ca="1" si="4244">IF(AND(DP123&lt;&gt;DP$7,DP123&lt;&gt;0,SUM(DP117,DP123)&lt;&gt;DP$7),DP$7-DP123,IF(AND(SUM(DP127:DP128,DP$7)&lt;0,DP124=0),-SUM(DP127:DP128),IF(DO124=0,DP$7,0)))</f>
        <v>0</v>
      </c>
      <c r="DQ129" s="18">
        <f t="shared" ref="DQ129" ca="1" si="4245">IF(AND(DQ123&lt;&gt;DQ$7,DQ123&lt;&gt;0,SUM(DQ117,DQ123)&lt;&gt;DQ$7),DQ$7-DQ123,IF(AND(SUM(DQ127:DQ128,DQ$7)&lt;0,DQ124=0),-SUM(DQ127:DQ128),IF(DP124=0,DQ$7,0)))</f>
        <v>0</v>
      </c>
      <c r="DR129" s="18">
        <f t="shared" ref="DR129" ca="1" si="4246">IF(AND(DR123&lt;&gt;DR$7,DR123&lt;&gt;0,SUM(DR117,DR123)&lt;&gt;DR$7),DR$7-DR123,IF(AND(SUM(DR127:DR128,DR$7)&lt;0,DR124=0),-SUM(DR127:DR128),IF(DQ124=0,DR$7,0)))</f>
        <v>0</v>
      </c>
      <c r="DS129" s="18">
        <f t="shared" ref="DS129" ca="1" si="4247">IF(AND(DS123&lt;&gt;DS$7,DS123&lt;&gt;0,SUM(DS117,DS123)&lt;&gt;DS$7),DS$7-DS123,IF(AND(SUM(DS127:DS128,DS$7)&lt;0,DS124=0),-SUM(DS127:DS128),IF(DR124=0,DS$7,0)))</f>
        <v>0</v>
      </c>
      <c r="DT129" s="18">
        <f t="shared" ref="DT129" ca="1" si="4248">IF(AND(DT123&lt;&gt;DT$7,DT123&lt;&gt;0,SUM(DT117,DT123)&lt;&gt;DT$7),DT$7-DT123,IF(AND(SUM(DT127:DT128,DT$7)&lt;0,DT124=0),-SUM(DT127:DT128),IF(DS124=0,DT$7,0)))</f>
        <v>0</v>
      </c>
      <c r="DU129" s="18">
        <f t="shared" ref="DU129" ca="1" si="4249">IF(AND(DU123&lt;&gt;DU$7,DU123&lt;&gt;0,SUM(DU117,DU123)&lt;&gt;DU$7),DU$7-DU123,IF(AND(SUM(DU127:DU128,DU$7)&lt;0,DU124=0),-SUM(DU127:DU128),IF(DT124=0,DU$7,0)))</f>
        <v>0</v>
      </c>
      <c r="DV129" s="18">
        <f t="shared" ref="DV129" ca="1" si="4250">IF(AND(DV123&lt;&gt;DV$7,DV123&lt;&gt;0,SUM(DV117,DV123)&lt;&gt;DV$7),DV$7-DV123,IF(AND(SUM(DV127:DV128,DV$7)&lt;0,DV124=0),-SUM(DV127:DV128),IF(DU124=0,DV$7,0)))</f>
        <v>0</v>
      </c>
      <c r="DW129" s="18">
        <f t="shared" ref="DW129" ca="1" si="4251">IF(AND(DW123&lt;&gt;DW$7,DW123&lt;&gt;0,SUM(DW117,DW123)&lt;&gt;DW$7),DW$7-DW123,IF(AND(SUM(DW127:DW128,DW$7)&lt;0,DW124=0),-SUM(DW127:DW128),IF(DV124=0,DW$7,0)))</f>
        <v>0</v>
      </c>
      <c r="DX129" s="18">
        <f t="shared" ref="DX129" ca="1" si="4252">IF(AND(DX123&lt;&gt;DX$7,DX123&lt;&gt;0,SUM(DX117,DX123)&lt;&gt;DX$7),DX$7-DX123,IF(AND(SUM(DX127:DX128,DX$7)&lt;0,DX124=0),-SUM(DX127:DX128),IF(DW124=0,DX$7,0)))</f>
        <v>0</v>
      </c>
      <c r="DY129" s="18">
        <f t="shared" ref="DY129" ca="1" si="4253">IF(AND(DY123&lt;&gt;DY$7,DY123&lt;&gt;0,SUM(DY117,DY123)&lt;&gt;DY$7),DY$7-DY123,IF(AND(SUM(DY127:DY128,DY$7)&lt;0,DY124=0),-SUM(DY127:DY128),IF(DX124=0,DY$7,0)))</f>
        <v>0</v>
      </c>
      <c r="DZ129" s="18">
        <f t="shared" ref="DZ129" ca="1" si="4254">IF(AND(DZ123&lt;&gt;DZ$7,DZ123&lt;&gt;0,SUM(DZ117,DZ123)&lt;&gt;DZ$7),DZ$7-DZ123,IF(AND(SUM(DZ127:DZ128,DZ$7)&lt;0,DZ124=0),-SUM(DZ127:DZ128),IF(DY124=0,DZ$7,0)))</f>
        <v>0</v>
      </c>
      <c r="EA129" s="18">
        <f t="shared" ref="EA129" ca="1" si="4255">IF(AND(EA123&lt;&gt;EA$7,EA123&lt;&gt;0,SUM(EA117,EA123)&lt;&gt;EA$7),EA$7-EA123,IF(AND(SUM(EA127:EA128,EA$7)&lt;0,EA124=0),-SUM(EA127:EA128),IF(DZ124=0,EA$7,0)))</f>
        <v>0</v>
      </c>
      <c r="EB129" s="18">
        <f t="shared" ref="EB129" ca="1" si="4256">IF(AND(EB123&lt;&gt;EB$7,EB123&lt;&gt;0,SUM(EB117,EB123)&lt;&gt;EB$7),EB$7-EB123,IF(AND(SUM(EB127:EB128,EB$7)&lt;0,EB124=0),-SUM(EB127:EB128),IF(EA124=0,EB$7,0)))</f>
        <v>0</v>
      </c>
      <c r="EC129" s="18">
        <f t="shared" ref="EC129" ca="1" si="4257">IF(AND(EC123&lt;&gt;EC$7,EC123&lt;&gt;0,SUM(EC117,EC123)&lt;&gt;EC$7),EC$7-EC123,IF(AND(SUM(EC127:EC128,EC$7)&lt;0,EC124=0),-SUM(EC127:EC128),IF(EB124=0,EC$7,0)))</f>
        <v>0</v>
      </c>
      <c r="ED129" s="18">
        <f t="shared" ref="ED129" ca="1" si="4258">IF(AND(ED123&lt;&gt;ED$7,ED123&lt;&gt;0,SUM(ED117,ED123)&lt;&gt;ED$7),ED$7-ED123,IF(AND(SUM(ED127:ED128,ED$7)&lt;0,ED124=0),-SUM(ED127:ED128),IF(EC124=0,ED$7,0)))</f>
        <v>0</v>
      </c>
      <c r="EE129" s="18">
        <f t="shared" ref="EE129" ca="1" si="4259">IF(AND(EE123&lt;&gt;EE$7,EE123&lt;&gt;0,SUM(EE117,EE123)&lt;&gt;EE$7),EE$7-EE123,IF(AND(SUM(EE127:EE128,EE$7)&lt;0,EE124=0),-SUM(EE127:EE128),IF(ED124=0,EE$7,0)))</f>
        <v>0</v>
      </c>
      <c r="EF129" s="18">
        <f t="shared" ref="EF129" ca="1" si="4260">IF(AND(EF123&lt;&gt;EF$7,EF123&lt;&gt;0,SUM(EF117,EF123)&lt;&gt;EF$7),EF$7-EF123,IF(AND(SUM(EF127:EF128,EF$7)&lt;0,EF124=0),-SUM(EF127:EF128),IF(EE124=0,EF$7,0)))</f>
        <v>0</v>
      </c>
      <c r="EG129" s="18">
        <f t="shared" ref="EG129" ca="1" si="4261">IF(AND(EG123&lt;&gt;EG$7,EG123&lt;&gt;0,SUM(EG117,EG123)&lt;&gt;EG$7),EG$7-EG123,IF(AND(SUM(EG127:EG128,EG$7)&lt;0,EG124=0),-SUM(EG127:EG128),IF(EF124=0,EG$7,0)))</f>
        <v>0</v>
      </c>
      <c r="EH129" s="18">
        <f t="shared" ref="EH129" ca="1" si="4262">IF(AND(EH123&lt;&gt;EH$7,EH123&lt;&gt;0,SUM(EH117,EH123)&lt;&gt;EH$7),EH$7-EH123,IF(AND(SUM(EH127:EH128,EH$7)&lt;0,EH124=0),-SUM(EH127:EH128),IF(EG124=0,EH$7,0)))</f>
        <v>0</v>
      </c>
      <c r="EI129" s="18">
        <f t="shared" ref="EI129" ca="1" si="4263">IF(AND(EI123&lt;&gt;EI$7,EI123&lt;&gt;0,SUM(EI117,EI123)&lt;&gt;EI$7),EI$7-EI123,IF(AND(SUM(EI127:EI128,EI$7)&lt;0,EI124=0),-SUM(EI127:EI128),IF(EH124=0,EI$7,0)))</f>
        <v>0</v>
      </c>
      <c r="EJ129" s="18">
        <f t="shared" ref="EJ129" ca="1" si="4264">IF(AND(EJ123&lt;&gt;EJ$7,EJ123&lt;&gt;0,SUM(EJ117,EJ123)&lt;&gt;EJ$7),EJ$7-EJ123,IF(AND(SUM(EJ127:EJ128,EJ$7)&lt;0,EJ124=0),-SUM(EJ127:EJ128),IF(EI124=0,EJ$7,0)))</f>
        <v>0</v>
      </c>
      <c r="EK129" s="18">
        <f t="shared" ref="EK129" ca="1" si="4265">IF(AND(EK123&lt;&gt;EK$7,EK123&lt;&gt;0,SUM(EK117,EK123)&lt;&gt;EK$7),EK$7-EK123,IF(AND(SUM(EK127:EK128,EK$7)&lt;0,EK124=0),-SUM(EK127:EK128),IF(EJ124=0,EK$7,0)))</f>
        <v>0</v>
      </c>
      <c r="EL129" s="18">
        <f t="shared" ref="EL129" ca="1" si="4266">IF(AND(EL123&lt;&gt;EL$7,EL123&lt;&gt;0,SUM(EL117,EL123)&lt;&gt;EL$7),EL$7-EL123,IF(AND(SUM(EL127:EL128,EL$7)&lt;0,EL124=0),-SUM(EL127:EL128),IF(EK124=0,EL$7,0)))</f>
        <v>0</v>
      </c>
      <c r="EM129" s="18">
        <f t="shared" ref="EM129" ca="1" si="4267">IF(AND(EM123&lt;&gt;EM$7,EM123&lt;&gt;0,SUM(EM117,EM123)&lt;&gt;EM$7),EM$7-EM123,IF(AND(SUM(EM127:EM128,EM$7)&lt;0,EM124=0),-SUM(EM127:EM128),IF(EL124=0,EM$7,0)))</f>
        <v>0</v>
      </c>
      <c r="EN129" s="18">
        <f t="shared" ref="EN129" ca="1" si="4268">IF(AND(EN123&lt;&gt;EN$7,EN123&lt;&gt;0,SUM(EN117,EN123)&lt;&gt;EN$7),EN$7-EN123,IF(AND(SUM(EN127:EN128,EN$7)&lt;0,EN124=0),-SUM(EN127:EN128),IF(EM124=0,EN$7,0)))</f>
        <v>0</v>
      </c>
      <c r="EO129" s="18">
        <f t="shared" ref="EO129" ca="1" si="4269">IF(AND(EO123&lt;&gt;EO$7,EO123&lt;&gt;0,SUM(EO117,EO123)&lt;&gt;EO$7),EO$7-EO123,IF(AND(SUM(EO127:EO128,EO$7)&lt;0,EO124=0),-SUM(EO127:EO128),IF(EN124=0,EO$7,0)))</f>
        <v>0</v>
      </c>
      <c r="EP129" s="18">
        <f t="shared" ref="EP129" ca="1" si="4270">IF(AND(EP123&lt;&gt;EP$7,EP123&lt;&gt;0,SUM(EP117,EP123)&lt;&gt;EP$7),EP$7-EP123,IF(AND(SUM(EP127:EP128,EP$7)&lt;0,EP124=0),-SUM(EP127:EP128),IF(EO124=0,EP$7,0)))</f>
        <v>0</v>
      </c>
      <c r="EQ129" s="18">
        <f t="shared" ref="EQ129" ca="1" si="4271">IF(AND(EQ123&lt;&gt;EQ$7,EQ123&lt;&gt;0,SUM(EQ117,EQ123)&lt;&gt;EQ$7),EQ$7-EQ123,IF(AND(SUM(EQ127:EQ128,EQ$7)&lt;0,EQ124=0),-SUM(EQ127:EQ128),IF(EP124=0,EQ$7,0)))</f>
        <v>0</v>
      </c>
      <c r="ER129" s="18">
        <f t="shared" ref="ER129" ca="1" si="4272">IF(AND(ER123&lt;&gt;ER$7,ER123&lt;&gt;0,SUM(ER117,ER123)&lt;&gt;ER$7),ER$7-ER123,IF(AND(SUM(ER127:ER128,ER$7)&lt;0,ER124=0),-SUM(ER127:ER128),IF(EQ124=0,ER$7,0)))</f>
        <v>0</v>
      </c>
      <c r="ES129" s="18">
        <f t="shared" ref="ES129" ca="1" si="4273">IF(AND(ES123&lt;&gt;ES$7,ES123&lt;&gt;0,SUM(ES117,ES123)&lt;&gt;ES$7),ES$7-ES123,IF(AND(SUM(ES127:ES128,ES$7)&lt;0,ES124=0),-SUM(ES127:ES128),IF(ER124=0,ES$7,0)))</f>
        <v>0</v>
      </c>
      <c r="ET129" s="18">
        <f t="shared" ref="ET129" ca="1" si="4274">IF(AND(ET123&lt;&gt;ET$7,ET123&lt;&gt;0,SUM(ET117,ET123)&lt;&gt;ET$7),ET$7-ET123,IF(AND(SUM(ET127:ET128,ET$7)&lt;0,ET124=0),-SUM(ET127:ET128),IF(ES124=0,ET$7,0)))</f>
        <v>0</v>
      </c>
      <c r="EU129" s="18">
        <f t="shared" ref="EU129" ca="1" si="4275">IF(AND(EU123&lt;&gt;EU$7,EU123&lt;&gt;0,SUM(EU117,EU123)&lt;&gt;EU$7),EU$7-EU123,IF(AND(SUM(EU127:EU128,EU$7)&lt;0,EU124=0),-SUM(EU127:EU128),IF(ET124=0,EU$7,0)))</f>
        <v>0</v>
      </c>
      <c r="EV129" s="18">
        <f t="shared" ref="EV129" ca="1" si="4276">IF(AND(EV123&lt;&gt;EV$7,EV123&lt;&gt;0,SUM(EV117,EV123)&lt;&gt;EV$7),EV$7-EV123,IF(AND(SUM(EV127:EV128,EV$7)&lt;0,EV124=0),-SUM(EV127:EV128),IF(EU124=0,EV$7,0)))</f>
        <v>0</v>
      </c>
      <c r="EW129" s="18">
        <f t="shared" ref="EW129" ca="1" si="4277">IF(AND(EW123&lt;&gt;EW$7,EW123&lt;&gt;0,SUM(EW117,EW123)&lt;&gt;EW$7),EW$7-EW123,IF(AND(SUM(EW127:EW128,EW$7)&lt;0,EW124=0),-SUM(EW127:EW128),IF(EV124=0,EW$7,0)))</f>
        <v>0</v>
      </c>
      <c r="EX129" s="18">
        <f t="shared" ref="EX129" ca="1" si="4278">IF(AND(EX123&lt;&gt;EX$7,EX123&lt;&gt;0,SUM(EX117,EX123)&lt;&gt;EX$7),EX$7-EX123,IF(AND(SUM(EX127:EX128,EX$7)&lt;0,EX124=0),-SUM(EX127:EX128),IF(EW124=0,EX$7,0)))</f>
        <v>0</v>
      </c>
      <c r="EY129" s="18">
        <f t="shared" ref="EY129" ca="1" si="4279">IF(AND(EY123&lt;&gt;EY$7,EY123&lt;&gt;0,SUM(EY117,EY123)&lt;&gt;EY$7),EY$7-EY123,IF(AND(SUM(EY127:EY128,EY$7)&lt;0,EY124=0),-SUM(EY127:EY128),IF(EX124=0,EY$7,0)))</f>
        <v>0</v>
      </c>
      <c r="EZ129" s="18">
        <f t="shared" ref="EZ129" ca="1" si="4280">IF(AND(EZ123&lt;&gt;EZ$7,EZ123&lt;&gt;0,SUM(EZ117,EZ123)&lt;&gt;EZ$7),EZ$7-EZ123,IF(AND(SUM(EZ127:EZ128,EZ$7)&lt;0,EZ124=0),-SUM(EZ127:EZ128),IF(EY124=0,EZ$7,0)))</f>
        <v>0</v>
      </c>
      <c r="FA129" s="18">
        <f t="shared" ref="FA129" ca="1" si="4281">IF(AND(FA123&lt;&gt;FA$7,FA123&lt;&gt;0,SUM(FA117,FA123)&lt;&gt;FA$7),FA$7-FA123,IF(AND(SUM(FA127:FA128,FA$7)&lt;0,FA124=0),-SUM(FA127:FA128),IF(EZ124=0,FA$7,0)))</f>
        <v>0</v>
      </c>
      <c r="FB129" s="18">
        <f t="shared" ref="FB129" ca="1" si="4282">IF(AND(FB123&lt;&gt;FB$7,FB123&lt;&gt;0,SUM(FB117,FB123)&lt;&gt;FB$7),FB$7-FB123,IF(AND(SUM(FB127:FB128,FB$7)&lt;0,FB124=0),-SUM(FB127:FB128),IF(FA124=0,FB$7,0)))</f>
        <v>0</v>
      </c>
      <c r="FC129" s="18">
        <f t="shared" ref="FC129" ca="1" si="4283">IF(AND(FC123&lt;&gt;FC$7,FC123&lt;&gt;0,SUM(FC117,FC123)&lt;&gt;FC$7),FC$7-FC123,IF(AND(SUM(FC127:FC128,FC$7)&lt;0,FC124=0),-SUM(FC127:FC128),IF(FB124=0,FC$7,0)))</f>
        <v>0</v>
      </c>
      <c r="FD129" s="18">
        <f t="shared" ref="FD129" ca="1" si="4284">IF(AND(FD123&lt;&gt;FD$7,FD123&lt;&gt;0,SUM(FD117,FD123)&lt;&gt;FD$7),FD$7-FD123,IF(AND(SUM(FD127:FD128,FD$7)&lt;0,FD124=0),-SUM(FD127:FD128),IF(FC124=0,FD$7,0)))</f>
        <v>0</v>
      </c>
      <c r="FE129" s="18">
        <f t="shared" ref="FE129" ca="1" si="4285">IF(AND(FE123&lt;&gt;FE$7,FE123&lt;&gt;0,SUM(FE117,FE123)&lt;&gt;FE$7),FE$7-FE123,IF(AND(SUM(FE127:FE128,FE$7)&lt;0,FE124=0),-SUM(FE127:FE128),IF(FD124=0,FE$7,0)))</f>
        <v>0</v>
      </c>
      <c r="FF129" s="18">
        <f t="shared" ref="FF129" ca="1" si="4286">IF(AND(FF123&lt;&gt;FF$7,FF123&lt;&gt;0,SUM(FF117,FF123)&lt;&gt;FF$7),FF$7-FF123,IF(AND(SUM(FF127:FF128,FF$7)&lt;0,FF124=0),-SUM(FF127:FF128),IF(FE124=0,FF$7,0)))</f>
        <v>0</v>
      </c>
      <c r="FG129" s="18">
        <f t="shared" ref="FG129" ca="1" si="4287">IF(AND(FG123&lt;&gt;FG$7,FG123&lt;&gt;0,SUM(FG117,FG123)&lt;&gt;FG$7),FG$7-FG123,IF(AND(SUM(FG127:FG128,FG$7)&lt;0,FG124=0),-SUM(FG127:FG128),IF(FF124=0,FG$7,0)))</f>
        <v>0</v>
      </c>
      <c r="FH129" s="18">
        <f t="shared" ref="FH129" ca="1" si="4288">IF(AND(FH123&lt;&gt;FH$7,FH123&lt;&gt;0,SUM(FH117,FH123)&lt;&gt;FH$7),FH$7-FH123,IF(AND(SUM(FH127:FH128,FH$7)&lt;0,FH124=0),-SUM(FH127:FH128),IF(FG124=0,FH$7,0)))</f>
        <v>0</v>
      </c>
      <c r="FI129" s="18">
        <f t="shared" ref="FI129" ca="1" si="4289">IF(AND(FI123&lt;&gt;FI$7,FI123&lt;&gt;0,SUM(FI117,FI123)&lt;&gt;FI$7),FI$7-FI123,IF(AND(SUM(FI127:FI128,FI$7)&lt;0,FI124=0),-SUM(FI127:FI128),IF(FH124=0,FI$7,0)))</f>
        <v>0</v>
      </c>
      <c r="FJ129" s="18">
        <f t="shared" ref="FJ129" ca="1" si="4290">IF(AND(FJ123&lt;&gt;FJ$7,FJ123&lt;&gt;0,SUM(FJ117,FJ123)&lt;&gt;FJ$7),FJ$7-FJ123,IF(AND(SUM(FJ127:FJ128,FJ$7)&lt;0,FJ124=0),-SUM(FJ127:FJ128),IF(FI124=0,FJ$7,0)))</f>
        <v>0</v>
      </c>
      <c r="FK129" s="18">
        <f t="shared" ref="FK129" ca="1" si="4291">IF(AND(FK123&lt;&gt;FK$7,FK123&lt;&gt;0,SUM(FK117,FK123)&lt;&gt;FK$7),FK$7-FK123,IF(AND(SUM(FK127:FK128,FK$7)&lt;0,FK124=0),-SUM(FK127:FK128),IF(FJ124=0,FK$7,0)))</f>
        <v>0</v>
      </c>
      <c r="FL129" s="18">
        <f t="shared" ref="FL129" ca="1" si="4292">IF(AND(FL123&lt;&gt;FL$7,FL123&lt;&gt;0,SUM(FL117,FL123)&lt;&gt;FL$7),FL$7-FL123,IF(AND(SUM(FL127:FL128,FL$7)&lt;0,FL124=0),-SUM(FL127:FL128),IF(FK124=0,FL$7,0)))</f>
        <v>0</v>
      </c>
      <c r="FM129" s="18">
        <f t="shared" ref="FM129" ca="1" si="4293">IF(AND(FM123&lt;&gt;FM$7,FM123&lt;&gt;0,SUM(FM117,FM123)&lt;&gt;FM$7),FM$7-FM123,IF(AND(SUM(FM127:FM128,FM$7)&lt;0,FM124=0),-SUM(FM127:FM128),IF(FL124=0,FM$7,0)))</f>
        <v>0</v>
      </c>
      <c r="FN129" s="18">
        <f t="shared" ref="FN129" ca="1" si="4294">IF(AND(FN123&lt;&gt;FN$7,FN123&lt;&gt;0,SUM(FN117,FN123)&lt;&gt;FN$7),FN$7-FN123,IF(AND(SUM(FN127:FN128,FN$7)&lt;0,FN124=0),-SUM(FN127:FN128),IF(FM124=0,FN$7,0)))</f>
        <v>0</v>
      </c>
      <c r="FO129" s="18">
        <f t="shared" ref="FO129" ca="1" si="4295">IF(AND(FO123&lt;&gt;FO$7,FO123&lt;&gt;0,SUM(FO117,FO123)&lt;&gt;FO$7),FO$7-FO123,IF(AND(SUM(FO127:FO128,FO$7)&lt;0,FO124=0),-SUM(FO127:FO128),IF(FN124=0,FO$7,0)))</f>
        <v>0</v>
      </c>
      <c r="FP129" s="18">
        <f t="shared" ref="FP129" ca="1" si="4296">IF(AND(FP123&lt;&gt;FP$7,FP123&lt;&gt;0,SUM(FP117,FP123)&lt;&gt;FP$7),FP$7-FP123,IF(AND(SUM(FP127:FP128,FP$7)&lt;0,FP124=0),-SUM(FP127:FP128),IF(FO124=0,FP$7,0)))</f>
        <v>0</v>
      </c>
      <c r="FQ129" s="18">
        <f t="shared" ref="FQ129" ca="1" si="4297">IF(AND(FQ123&lt;&gt;FQ$7,FQ123&lt;&gt;0,SUM(FQ117,FQ123)&lt;&gt;FQ$7),FQ$7-FQ123,IF(AND(SUM(FQ127:FQ128,FQ$7)&lt;0,FQ124=0),-SUM(FQ127:FQ128),IF(FP124=0,FQ$7,0)))</f>
        <v>0</v>
      </c>
      <c r="FR129" s="18">
        <f t="shared" ref="FR129" ca="1" si="4298">IF(AND(FR123&lt;&gt;FR$7,FR123&lt;&gt;0,SUM(FR117,FR123)&lt;&gt;FR$7),FR$7-FR123,IF(AND(SUM(FR127:FR128,FR$7)&lt;0,FR124=0),-SUM(FR127:FR128),IF(FQ124=0,FR$7,0)))</f>
        <v>0</v>
      </c>
      <c r="FS129" s="18">
        <f t="shared" ref="FS129" ca="1" si="4299">IF(AND(FS123&lt;&gt;FS$7,FS123&lt;&gt;0,SUM(FS117,FS123)&lt;&gt;FS$7),FS$7-FS123,IF(AND(SUM(FS127:FS128,FS$7)&lt;0,FS124=0),-SUM(FS127:FS128),IF(FR124=0,FS$7,0)))</f>
        <v>0</v>
      </c>
      <c r="FT129" s="18">
        <f t="shared" ref="FT129" ca="1" si="4300">IF(AND(FT123&lt;&gt;FT$7,FT123&lt;&gt;0,SUM(FT117,FT123)&lt;&gt;FT$7),FT$7-FT123,IF(AND(SUM(FT127:FT128,FT$7)&lt;0,FT124=0),-SUM(FT127:FT128),IF(FS124=0,FT$7,0)))</f>
        <v>0</v>
      </c>
      <c r="FU129" s="18">
        <f t="shared" ref="FU129" ca="1" si="4301">IF(AND(FU123&lt;&gt;FU$7,FU123&lt;&gt;0,SUM(FU117,FU123)&lt;&gt;FU$7),FU$7-FU123,IF(AND(SUM(FU127:FU128,FU$7)&lt;0,FU124=0),-SUM(FU127:FU128),IF(FT124=0,FU$7,0)))</f>
        <v>0</v>
      </c>
      <c r="FV129" s="18">
        <f t="shared" ref="FV129" ca="1" si="4302">IF(AND(FV123&lt;&gt;FV$7,FV123&lt;&gt;0,SUM(FV117,FV123)&lt;&gt;FV$7),FV$7-FV123,IF(AND(SUM(FV127:FV128,FV$7)&lt;0,FV124=0),-SUM(FV127:FV128),IF(FU124=0,FV$7,0)))</f>
        <v>0</v>
      </c>
      <c r="FW129" s="18">
        <f t="shared" ref="FW129" ca="1" si="4303">IF(AND(FW123&lt;&gt;FW$7,FW123&lt;&gt;0,SUM(FW117,FW123)&lt;&gt;FW$7),FW$7-FW123,IF(AND(SUM(FW127:FW128,FW$7)&lt;0,FW124=0),-SUM(FW127:FW128),IF(FV124=0,FW$7,0)))</f>
        <v>0</v>
      </c>
      <c r="FX129" s="18">
        <f t="shared" ref="FX129" ca="1" si="4304">IF(AND(FX123&lt;&gt;FX$7,FX123&lt;&gt;0,SUM(FX117,FX123)&lt;&gt;FX$7),FX$7-FX123,IF(AND(SUM(FX127:FX128,FX$7)&lt;0,FX124=0),-SUM(FX127:FX128),IF(FW124=0,FX$7,0)))</f>
        <v>0</v>
      </c>
      <c r="FY129" s="18">
        <f t="shared" ref="FY129" ca="1" si="4305">IF(AND(FY123&lt;&gt;FY$7,FY123&lt;&gt;0,SUM(FY117,FY123)&lt;&gt;FY$7),FY$7-FY123,IF(AND(SUM(FY127:FY128,FY$7)&lt;0,FY124=0),-SUM(FY127:FY128),IF(FX124=0,FY$7,0)))</f>
        <v>0</v>
      </c>
      <c r="FZ129" s="18">
        <f t="shared" ref="FZ129" ca="1" si="4306">IF(AND(FZ123&lt;&gt;FZ$7,FZ123&lt;&gt;0,SUM(FZ117,FZ123)&lt;&gt;FZ$7),FZ$7-FZ123,IF(AND(SUM(FZ127:FZ128,FZ$7)&lt;0,FZ124=0),-SUM(FZ127:FZ128),IF(FY124=0,FZ$7,0)))</f>
        <v>0</v>
      </c>
      <c r="GA129" s="18">
        <f t="shared" ref="GA129" ca="1" si="4307">IF(AND(GA123&lt;&gt;GA$7,GA123&lt;&gt;0,SUM(GA117,GA123)&lt;&gt;GA$7),GA$7-GA123,IF(AND(SUM(GA127:GA128,GA$7)&lt;0,GA124=0),-SUM(GA127:GA128),IF(FZ124=0,GA$7,0)))</f>
        <v>0</v>
      </c>
      <c r="GB129" s="18">
        <f t="shared" ref="GB129" ca="1" si="4308">IF(AND(GB123&lt;&gt;GB$7,GB123&lt;&gt;0,SUM(GB117,GB123)&lt;&gt;GB$7),GB$7-GB123,IF(AND(SUM(GB127:GB128,GB$7)&lt;0,GB124=0),-SUM(GB127:GB128),IF(GA124=0,GB$7,0)))</f>
        <v>0</v>
      </c>
      <c r="GC129" s="18">
        <f t="shared" ref="GC129" ca="1" si="4309">IF(AND(GC123&lt;&gt;GC$7,GC123&lt;&gt;0,SUM(GC117,GC123)&lt;&gt;GC$7),GC$7-GC123,IF(AND(SUM(GC127:GC128,GC$7)&lt;0,GC124=0),-SUM(GC127:GC128),IF(GB124=0,GC$7,0)))</f>
        <v>0</v>
      </c>
      <c r="GD129" s="18">
        <f t="shared" ref="GD129" ca="1" si="4310">IF(AND(GD123&lt;&gt;GD$7,GD123&lt;&gt;0,SUM(GD117,GD123)&lt;&gt;GD$7),GD$7-GD123,IF(AND(SUM(GD127:GD128,GD$7)&lt;0,GD124=0),-SUM(GD127:GD128),IF(GC124=0,GD$7,0)))</f>
        <v>0</v>
      </c>
      <c r="GE129" s="18">
        <f t="shared" ref="GE129" ca="1" si="4311">IF(AND(GE123&lt;&gt;GE$7,GE123&lt;&gt;0,SUM(GE117,GE123)&lt;&gt;GE$7),GE$7-GE123,IF(AND(SUM(GE127:GE128,GE$7)&lt;0,GE124=0),-SUM(GE127:GE128),IF(GD124=0,GE$7,0)))</f>
        <v>0</v>
      </c>
      <c r="GF129" s="18">
        <f t="shared" ref="GF129" ca="1" si="4312">IF(AND(GF123&lt;&gt;GF$7,GF123&lt;&gt;0,SUM(GF117,GF123)&lt;&gt;GF$7),GF$7-GF123,IF(AND(SUM(GF127:GF128,GF$7)&lt;0,GF124=0),-SUM(GF127:GF128),IF(GE124=0,GF$7,0)))</f>
        <v>0</v>
      </c>
      <c r="GG129" s="18">
        <f t="shared" ref="GG129" ca="1" si="4313">IF(AND(GG123&lt;&gt;GG$7,GG123&lt;&gt;0,SUM(GG117,GG123)&lt;&gt;GG$7),GG$7-GG123,IF(AND(SUM(GG127:GG128,GG$7)&lt;0,GG124=0),-SUM(GG127:GG128),IF(GF124=0,GG$7,0)))</f>
        <v>0</v>
      </c>
      <c r="GH129" s="18">
        <f t="shared" ref="GH129" ca="1" si="4314">IF(AND(GH123&lt;&gt;GH$7,GH123&lt;&gt;0,SUM(GH117,GH123)&lt;&gt;GH$7),GH$7-GH123,IF(AND(SUM(GH127:GH128,GH$7)&lt;0,GH124=0),-SUM(GH127:GH128),IF(GG124=0,GH$7,0)))</f>
        <v>0</v>
      </c>
      <c r="GI129" s="18">
        <f t="shared" ref="GI129" ca="1" si="4315">IF(AND(GI123&lt;&gt;GI$7,GI123&lt;&gt;0,SUM(GI117,GI123)&lt;&gt;GI$7),GI$7-GI123,IF(AND(SUM(GI127:GI128,GI$7)&lt;0,GI124=0),-SUM(GI127:GI128),IF(GH124=0,GI$7,0)))</f>
        <v>0</v>
      </c>
      <c r="GJ129" s="18">
        <f t="shared" ref="GJ129" ca="1" si="4316">IF(AND(GJ123&lt;&gt;GJ$7,GJ123&lt;&gt;0,SUM(GJ117,GJ123)&lt;&gt;GJ$7),GJ$7-GJ123,IF(AND(SUM(GJ127:GJ128,GJ$7)&lt;0,GJ124=0),-SUM(GJ127:GJ128),IF(GI124=0,GJ$7,0)))</f>
        <v>0</v>
      </c>
      <c r="GK129" s="18">
        <f t="shared" ref="GK129" ca="1" si="4317">IF(AND(GK123&lt;&gt;GK$7,GK123&lt;&gt;0,SUM(GK117,GK123)&lt;&gt;GK$7),GK$7-GK123,IF(AND(SUM(GK127:GK128,GK$7)&lt;0,GK124=0),-SUM(GK127:GK128),IF(GJ124=0,GK$7,0)))</f>
        <v>0</v>
      </c>
      <c r="GL129" s="18">
        <f t="shared" ref="GL129" ca="1" si="4318">IF(AND(GL123&lt;&gt;GL$7,GL123&lt;&gt;0,SUM(GL117,GL123)&lt;&gt;GL$7),GL$7-GL123,IF(AND(SUM(GL127:GL128,GL$7)&lt;0,GL124=0),-SUM(GL127:GL128),IF(GK124=0,GL$7,0)))</f>
        <v>0</v>
      </c>
      <c r="GM129" s="18">
        <f t="shared" ref="GM129" ca="1" si="4319">IF(AND(GM123&lt;&gt;GM$7,GM123&lt;&gt;0,SUM(GM117,GM123)&lt;&gt;GM$7),GM$7-GM123,IF(AND(SUM(GM127:GM128,GM$7)&lt;0,GM124=0),-SUM(GM127:GM128),IF(GL124=0,GM$7,0)))</f>
        <v>0</v>
      </c>
    </row>
    <row r="130" spans="2:195" x14ac:dyDescent="0.25">
      <c r="B130" s="7">
        <f>IFERROR(VLOOKUP($B127,loanData[],4,FALSE),"")</f>
        <v>0</v>
      </c>
      <c r="E130" s="1" t="s">
        <v>12</v>
      </c>
      <c r="F130" s="1" t="s">
        <v>18</v>
      </c>
      <c r="G130" s="11">
        <f ca="1">IF(SUM(G127:G129)&lt;0,0,SUM(G127:G129))</f>
        <v>0</v>
      </c>
      <c r="H130" s="11">
        <f t="shared" ref="H130" ca="1" si="4320">IF(SUM(H127:H129)&lt;0,0,SUM(H127:H129))</f>
        <v>0</v>
      </c>
      <c r="I130" s="11">
        <f t="shared" ref="I130" ca="1" si="4321">IF(SUM(I127:I129)&lt;0,0,SUM(I127:I129))</f>
        <v>0</v>
      </c>
      <c r="J130" s="11">
        <f t="shared" ref="J130" ca="1" si="4322">IF(SUM(J127:J129)&lt;0,0,SUM(J127:J129))</f>
        <v>0</v>
      </c>
      <c r="K130" s="11">
        <f t="shared" ref="K130" ca="1" si="4323">IF(SUM(K127:K129)&lt;0,0,SUM(K127:K129))</f>
        <v>0</v>
      </c>
      <c r="L130" s="11">
        <f t="shared" ref="L130" ca="1" si="4324">IF(SUM(L127:L129)&lt;0,0,SUM(L127:L129))</f>
        <v>0</v>
      </c>
      <c r="M130" s="11">
        <f t="shared" ref="M130" ca="1" si="4325">IF(SUM(M127:M129)&lt;0,0,SUM(M127:M129))</f>
        <v>0</v>
      </c>
      <c r="N130" s="11">
        <f t="shared" ref="N130" ca="1" si="4326">IF(SUM(N127:N129)&lt;0,0,SUM(N127:N129))</f>
        <v>0</v>
      </c>
      <c r="O130" s="11">
        <f t="shared" ref="O130" ca="1" si="4327">IF(SUM(O127:O129)&lt;0,0,SUM(O127:O129))</f>
        <v>0</v>
      </c>
      <c r="P130" s="11">
        <f t="shared" ref="P130" ca="1" si="4328">IF(SUM(P127:P129)&lt;0,0,SUM(P127:P129))</f>
        <v>0</v>
      </c>
      <c r="Q130" s="11">
        <f t="shared" ref="Q130" ca="1" si="4329">IF(SUM(Q127:Q129)&lt;0,0,SUM(Q127:Q129))</f>
        <v>0</v>
      </c>
      <c r="R130" s="11">
        <f t="shared" ref="R130" ca="1" si="4330">IF(SUM(R127:R129)&lt;0,0,SUM(R127:R129))</f>
        <v>0</v>
      </c>
      <c r="S130" s="11">
        <f t="shared" ref="S130" ca="1" si="4331">IF(SUM(S127:S129)&lt;0,0,SUM(S127:S129))</f>
        <v>0</v>
      </c>
      <c r="T130" s="11">
        <f t="shared" ref="T130" ca="1" si="4332">IF(SUM(T127:T129)&lt;0,0,SUM(T127:T129))</f>
        <v>0</v>
      </c>
      <c r="U130" s="11">
        <f t="shared" ref="U130" ca="1" si="4333">IF(SUM(U127:U129)&lt;0,0,SUM(U127:U129))</f>
        <v>0</v>
      </c>
      <c r="V130" s="11">
        <f t="shared" ref="V130" ca="1" si="4334">IF(SUM(V127:V129)&lt;0,0,SUM(V127:V129))</f>
        <v>0</v>
      </c>
      <c r="W130" s="11">
        <f t="shared" ref="W130" ca="1" si="4335">IF(SUM(W127:W129)&lt;0,0,SUM(W127:W129))</f>
        <v>0</v>
      </c>
      <c r="X130" s="11">
        <f t="shared" ref="X130" ca="1" si="4336">IF(SUM(X127:X129)&lt;0,0,SUM(X127:X129))</f>
        <v>0</v>
      </c>
      <c r="Y130" s="11">
        <f t="shared" ref="Y130" ca="1" si="4337">IF(SUM(Y127:Y129)&lt;0,0,SUM(Y127:Y129))</f>
        <v>0</v>
      </c>
      <c r="Z130" s="11">
        <f t="shared" ref="Z130" ca="1" si="4338">IF(SUM(Z127:Z129)&lt;0,0,SUM(Z127:Z129))</f>
        <v>0</v>
      </c>
      <c r="AA130" s="11">
        <f t="shared" ref="AA130" ca="1" si="4339">IF(SUM(AA127:AA129)&lt;0,0,SUM(AA127:AA129))</f>
        <v>0</v>
      </c>
      <c r="AB130" s="11">
        <f t="shared" ref="AB130" ca="1" si="4340">IF(SUM(AB127:AB129)&lt;0,0,SUM(AB127:AB129))</f>
        <v>0</v>
      </c>
      <c r="AC130" s="11">
        <f t="shared" ref="AC130" ca="1" si="4341">IF(SUM(AC127:AC129)&lt;0,0,SUM(AC127:AC129))</f>
        <v>0</v>
      </c>
      <c r="AD130" s="11">
        <f t="shared" ref="AD130" ca="1" si="4342">IF(SUM(AD127:AD129)&lt;0,0,SUM(AD127:AD129))</f>
        <v>0</v>
      </c>
      <c r="AE130" s="11">
        <f t="shared" ref="AE130" ca="1" si="4343">IF(SUM(AE127:AE129)&lt;0,0,SUM(AE127:AE129))</f>
        <v>0</v>
      </c>
      <c r="AF130" s="11">
        <f t="shared" ref="AF130" ca="1" si="4344">IF(SUM(AF127:AF129)&lt;0,0,SUM(AF127:AF129))</f>
        <v>0</v>
      </c>
      <c r="AG130" s="11">
        <f t="shared" ref="AG130" ca="1" si="4345">IF(SUM(AG127:AG129)&lt;0,0,SUM(AG127:AG129))</f>
        <v>0</v>
      </c>
      <c r="AH130" s="11">
        <f t="shared" ref="AH130" ca="1" si="4346">IF(SUM(AH127:AH129)&lt;0,0,SUM(AH127:AH129))</f>
        <v>0</v>
      </c>
      <c r="AI130" s="11">
        <f t="shared" ref="AI130" ca="1" si="4347">IF(SUM(AI127:AI129)&lt;0,0,SUM(AI127:AI129))</f>
        <v>0</v>
      </c>
      <c r="AJ130" s="11">
        <f t="shared" ref="AJ130" ca="1" si="4348">IF(SUM(AJ127:AJ129)&lt;0,0,SUM(AJ127:AJ129))</f>
        <v>0</v>
      </c>
      <c r="AK130" s="11">
        <f t="shared" ref="AK130" ca="1" si="4349">IF(SUM(AK127:AK129)&lt;0,0,SUM(AK127:AK129))</f>
        <v>0</v>
      </c>
      <c r="AL130" s="11">
        <f t="shared" ref="AL130" ca="1" si="4350">IF(SUM(AL127:AL129)&lt;0,0,SUM(AL127:AL129))</f>
        <v>0</v>
      </c>
      <c r="AM130" s="11">
        <f t="shared" ref="AM130" ca="1" si="4351">IF(SUM(AM127:AM129)&lt;0,0,SUM(AM127:AM129))</f>
        <v>0</v>
      </c>
      <c r="AN130" s="11">
        <f t="shared" ref="AN130" ca="1" si="4352">IF(SUM(AN127:AN129)&lt;0,0,SUM(AN127:AN129))</f>
        <v>0</v>
      </c>
      <c r="AO130" s="11">
        <f t="shared" ref="AO130" ca="1" si="4353">IF(SUM(AO127:AO129)&lt;0,0,SUM(AO127:AO129))</f>
        <v>0</v>
      </c>
      <c r="AP130" s="11">
        <f t="shared" ref="AP130" ca="1" si="4354">IF(SUM(AP127:AP129)&lt;0,0,SUM(AP127:AP129))</f>
        <v>0</v>
      </c>
      <c r="AQ130" s="11">
        <f t="shared" ref="AQ130" ca="1" si="4355">IF(SUM(AQ127:AQ129)&lt;0,0,SUM(AQ127:AQ129))</f>
        <v>0</v>
      </c>
      <c r="AR130" s="11">
        <f t="shared" ref="AR130" ca="1" si="4356">IF(SUM(AR127:AR129)&lt;0,0,SUM(AR127:AR129))</f>
        <v>0</v>
      </c>
      <c r="AS130" s="11">
        <f t="shared" ref="AS130" ca="1" si="4357">IF(SUM(AS127:AS129)&lt;0,0,SUM(AS127:AS129))</f>
        <v>0</v>
      </c>
      <c r="AT130" s="11">
        <f t="shared" ref="AT130" ca="1" si="4358">IF(SUM(AT127:AT129)&lt;0,0,SUM(AT127:AT129))</f>
        <v>0</v>
      </c>
      <c r="AU130" s="11">
        <f t="shared" ref="AU130" ca="1" si="4359">IF(SUM(AU127:AU129)&lt;0,0,SUM(AU127:AU129))</f>
        <v>0</v>
      </c>
      <c r="AV130" s="11">
        <f t="shared" ref="AV130" ca="1" si="4360">IF(SUM(AV127:AV129)&lt;0,0,SUM(AV127:AV129))</f>
        <v>0</v>
      </c>
      <c r="AW130" s="11">
        <f t="shared" ref="AW130" ca="1" si="4361">IF(SUM(AW127:AW129)&lt;0,0,SUM(AW127:AW129))</f>
        <v>0</v>
      </c>
      <c r="AX130" s="11">
        <f t="shared" ref="AX130" ca="1" si="4362">IF(SUM(AX127:AX129)&lt;0,0,SUM(AX127:AX129))</f>
        <v>0</v>
      </c>
      <c r="AY130" s="11">
        <f t="shared" ref="AY130" ca="1" si="4363">IF(SUM(AY127:AY129)&lt;0,0,SUM(AY127:AY129))</f>
        <v>0</v>
      </c>
      <c r="AZ130" s="11">
        <f t="shared" ref="AZ130" ca="1" si="4364">IF(SUM(AZ127:AZ129)&lt;0,0,SUM(AZ127:AZ129))</f>
        <v>0</v>
      </c>
      <c r="BA130" s="11">
        <f t="shared" ref="BA130" ca="1" si="4365">IF(SUM(BA127:BA129)&lt;0,0,SUM(BA127:BA129))</f>
        <v>0</v>
      </c>
      <c r="BB130" s="11">
        <f t="shared" ref="BB130" ca="1" si="4366">IF(SUM(BB127:BB129)&lt;0,0,SUM(BB127:BB129))</f>
        <v>0</v>
      </c>
      <c r="BC130" s="11">
        <f t="shared" ref="BC130" ca="1" si="4367">IF(SUM(BC127:BC129)&lt;0,0,SUM(BC127:BC129))</f>
        <v>0</v>
      </c>
      <c r="BD130" s="11">
        <f t="shared" ref="BD130" ca="1" si="4368">IF(SUM(BD127:BD129)&lt;0,0,SUM(BD127:BD129))</f>
        <v>0</v>
      </c>
      <c r="BE130" s="11">
        <f t="shared" ref="BE130" ca="1" si="4369">IF(SUM(BE127:BE129)&lt;0,0,SUM(BE127:BE129))</f>
        <v>0</v>
      </c>
      <c r="BF130" s="11">
        <f t="shared" ref="BF130" ca="1" si="4370">IF(SUM(BF127:BF129)&lt;0,0,SUM(BF127:BF129))</f>
        <v>0</v>
      </c>
      <c r="BG130" s="11">
        <f t="shared" ref="BG130" ca="1" si="4371">IF(SUM(BG127:BG129)&lt;0,0,SUM(BG127:BG129))</f>
        <v>0</v>
      </c>
      <c r="BH130" s="11">
        <f t="shared" ref="BH130" ca="1" si="4372">IF(SUM(BH127:BH129)&lt;0,0,SUM(BH127:BH129))</f>
        <v>0</v>
      </c>
      <c r="BI130" s="11">
        <f t="shared" ref="BI130" ca="1" si="4373">IF(SUM(BI127:BI129)&lt;0,0,SUM(BI127:BI129))</f>
        <v>0</v>
      </c>
      <c r="BJ130" s="11">
        <f t="shared" ref="BJ130" ca="1" si="4374">IF(SUM(BJ127:BJ129)&lt;0,0,SUM(BJ127:BJ129))</f>
        <v>0</v>
      </c>
      <c r="BK130" s="11">
        <f t="shared" ref="BK130" ca="1" si="4375">IF(SUM(BK127:BK129)&lt;0,0,SUM(BK127:BK129))</f>
        <v>0</v>
      </c>
      <c r="BL130" s="11">
        <f t="shared" ref="BL130" ca="1" si="4376">IF(SUM(BL127:BL129)&lt;0,0,SUM(BL127:BL129))</f>
        <v>0</v>
      </c>
      <c r="BM130" s="11">
        <f t="shared" ref="BM130" ca="1" si="4377">IF(SUM(BM127:BM129)&lt;0,0,SUM(BM127:BM129))</f>
        <v>0</v>
      </c>
      <c r="BN130" s="11">
        <f t="shared" ref="BN130" ca="1" si="4378">IF(SUM(BN127:BN129)&lt;0,0,SUM(BN127:BN129))</f>
        <v>0</v>
      </c>
      <c r="BO130" s="11">
        <f t="shared" ref="BO130" ca="1" si="4379">IF(SUM(BO127:BO129)&lt;0,0,SUM(BO127:BO129))</f>
        <v>0</v>
      </c>
      <c r="BP130" s="11">
        <f t="shared" ref="BP130" ca="1" si="4380">IF(SUM(BP127:BP129)&lt;0,0,SUM(BP127:BP129))</f>
        <v>0</v>
      </c>
      <c r="BQ130" s="11">
        <f t="shared" ref="BQ130" ca="1" si="4381">IF(SUM(BQ127:BQ129)&lt;0,0,SUM(BQ127:BQ129))</f>
        <v>0</v>
      </c>
      <c r="BR130" s="11">
        <f t="shared" ref="BR130" ca="1" si="4382">IF(SUM(BR127:BR129)&lt;0,0,SUM(BR127:BR129))</f>
        <v>0</v>
      </c>
      <c r="BS130" s="11">
        <f t="shared" ref="BS130" ca="1" si="4383">IF(SUM(BS127:BS129)&lt;0,0,SUM(BS127:BS129))</f>
        <v>0</v>
      </c>
      <c r="BT130" s="11">
        <f t="shared" ref="BT130" ca="1" si="4384">IF(SUM(BT127:BT129)&lt;0,0,SUM(BT127:BT129))</f>
        <v>0</v>
      </c>
      <c r="BU130" s="11">
        <f t="shared" ref="BU130" ca="1" si="4385">IF(SUM(BU127:BU129)&lt;0,0,SUM(BU127:BU129))</f>
        <v>0</v>
      </c>
      <c r="BV130" s="11">
        <f t="shared" ref="BV130" ca="1" si="4386">IF(SUM(BV127:BV129)&lt;0,0,SUM(BV127:BV129))</f>
        <v>0</v>
      </c>
      <c r="BW130" s="11">
        <f t="shared" ref="BW130" ca="1" si="4387">IF(SUM(BW127:BW129)&lt;0,0,SUM(BW127:BW129))</f>
        <v>0</v>
      </c>
      <c r="BX130" s="11">
        <f t="shared" ref="BX130" ca="1" si="4388">IF(SUM(BX127:BX129)&lt;0,0,SUM(BX127:BX129))</f>
        <v>0</v>
      </c>
      <c r="BY130" s="11">
        <f t="shared" ref="BY130" ca="1" si="4389">IF(SUM(BY127:BY129)&lt;0,0,SUM(BY127:BY129))</f>
        <v>0</v>
      </c>
      <c r="BZ130" s="11">
        <f t="shared" ref="BZ130" ca="1" si="4390">IF(SUM(BZ127:BZ129)&lt;0,0,SUM(BZ127:BZ129))</f>
        <v>0</v>
      </c>
      <c r="CA130" s="11">
        <f t="shared" ref="CA130" ca="1" si="4391">IF(SUM(CA127:CA129)&lt;0,0,SUM(CA127:CA129))</f>
        <v>0</v>
      </c>
      <c r="CB130" s="11">
        <f t="shared" ref="CB130" ca="1" si="4392">IF(SUM(CB127:CB129)&lt;0,0,SUM(CB127:CB129))</f>
        <v>0</v>
      </c>
      <c r="CC130" s="11">
        <f t="shared" ref="CC130" ca="1" si="4393">IF(SUM(CC127:CC129)&lt;0,0,SUM(CC127:CC129))</f>
        <v>0</v>
      </c>
      <c r="CD130" s="11">
        <f t="shared" ref="CD130" ca="1" si="4394">IF(SUM(CD127:CD129)&lt;0,0,SUM(CD127:CD129))</f>
        <v>0</v>
      </c>
      <c r="CE130" s="11">
        <f t="shared" ref="CE130" ca="1" si="4395">IF(SUM(CE127:CE129)&lt;0,0,SUM(CE127:CE129))</f>
        <v>0</v>
      </c>
      <c r="CF130" s="11">
        <f t="shared" ref="CF130" ca="1" si="4396">IF(SUM(CF127:CF129)&lt;0,0,SUM(CF127:CF129))</f>
        <v>0</v>
      </c>
      <c r="CG130" s="11">
        <f t="shared" ref="CG130" ca="1" si="4397">IF(SUM(CG127:CG129)&lt;0,0,SUM(CG127:CG129))</f>
        <v>0</v>
      </c>
      <c r="CH130" s="11">
        <f t="shared" ref="CH130" ca="1" si="4398">IF(SUM(CH127:CH129)&lt;0,0,SUM(CH127:CH129))</f>
        <v>0</v>
      </c>
      <c r="CI130" s="11">
        <f t="shared" ref="CI130" ca="1" si="4399">IF(SUM(CI127:CI129)&lt;0,0,SUM(CI127:CI129))</f>
        <v>0</v>
      </c>
      <c r="CJ130" s="11">
        <f t="shared" ref="CJ130" ca="1" si="4400">IF(SUM(CJ127:CJ129)&lt;0,0,SUM(CJ127:CJ129))</f>
        <v>0</v>
      </c>
      <c r="CK130" s="11">
        <f t="shared" ref="CK130" ca="1" si="4401">IF(SUM(CK127:CK129)&lt;0,0,SUM(CK127:CK129))</f>
        <v>0</v>
      </c>
      <c r="CL130" s="11">
        <f t="shared" ref="CL130" ca="1" si="4402">IF(SUM(CL127:CL129)&lt;0,0,SUM(CL127:CL129))</f>
        <v>0</v>
      </c>
      <c r="CM130" s="11">
        <f t="shared" ref="CM130" ca="1" si="4403">IF(SUM(CM127:CM129)&lt;0,0,SUM(CM127:CM129))</f>
        <v>0</v>
      </c>
      <c r="CN130" s="11">
        <f t="shared" ref="CN130" ca="1" si="4404">IF(SUM(CN127:CN129)&lt;0,0,SUM(CN127:CN129))</f>
        <v>0</v>
      </c>
      <c r="CO130" s="11">
        <f t="shared" ref="CO130" ca="1" si="4405">IF(SUM(CO127:CO129)&lt;0,0,SUM(CO127:CO129))</f>
        <v>0</v>
      </c>
      <c r="CP130" s="11">
        <f t="shared" ref="CP130" ca="1" si="4406">IF(SUM(CP127:CP129)&lt;0,0,SUM(CP127:CP129))</f>
        <v>0</v>
      </c>
      <c r="CQ130" s="11">
        <f t="shared" ref="CQ130" ca="1" si="4407">IF(SUM(CQ127:CQ129)&lt;0,0,SUM(CQ127:CQ129))</f>
        <v>0</v>
      </c>
      <c r="CR130" s="11">
        <f t="shared" ref="CR130" ca="1" si="4408">IF(SUM(CR127:CR129)&lt;0,0,SUM(CR127:CR129))</f>
        <v>0</v>
      </c>
      <c r="CS130" s="11">
        <f t="shared" ref="CS130" ca="1" si="4409">IF(SUM(CS127:CS129)&lt;0,0,SUM(CS127:CS129))</f>
        <v>0</v>
      </c>
      <c r="CT130" s="11">
        <f t="shared" ref="CT130" ca="1" si="4410">IF(SUM(CT127:CT129)&lt;0,0,SUM(CT127:CT129))</f>
        <v>0</v>
      </c>
      <c r="CU130" s="11">
        <f t="shared" ref="CU130" ca="1" si="4411">IF(SUM(CU127:CU129)&lt;0,0,SUM(CU127:CU129))</f>
        <v>0</v>
      </c>
      <c r="CV130" s="11">
        <f t="shared" ref="CV130" ca="1" si="4412">IF(SUM(CV127:CV129)&lt;0,0,SUM(CV127:CV129))</f>
        <v>0</v>
      </c>
      <c r="CW130" s="11">
        <f t="shared" ref="CW130" ca="1" si="4413">IF(SUM(CW127:CW129)&lt;0,0,SUM(CW127:CW129))</f>
        <v>0</v>
      </c>
      <c r="CX130" s="11">
        <f t="shared" ref="CX130" ca="1" si="4414">IF(SUM(CX127:CX129)&lt;0,0,SUM(CX127:CX129))</f>
        <v>0</v>
      </c>
      <c r="CY130" s="11">
        <f t="shared" ref="CY130" ca="1" si="4415">IF(SUM(CY127:CY129)&lt;0,0,SUM(CY127:CY129))</f>
        <v>0</v>
      </c>
      <c r="CZ130" s="11">
        <f t="shared" ref="CZ130" ca="1" si="4416">IF(SUM(CZ127:CZ129)&lt;0,0,SUM(CZ127:CZ129))</f>
        <v>0</v>
      </c>
      <c r="DA130" s="11">
        <f t="shared" ref="DA130" ca="1" si="4417">IF(SUM(DA127:DA129)&lt;0,0,SUM(DA127:DA129))</f>
        <v>0</v>
      </c>
      <c r="DB130" s="11">
        <f t="shared" ref="DB130" ca="1" si="4418">IF(SUM(DB127:DB129)&lt;0,0,SUM(DB127:DB129))</f>
        <v>0</v>
      </c>
      <c r="DC130" s="11">
        <f t="shared" ref="DC130" ca="1" si="4419">IF(SUM(DC127:DC129)&lt;0,0,SUM(DC127:DC129))</f>
        <v>0</v>
      </c>
      <c r="DD130" s="11">
        <f t="shared" ref="DD130" ca="1" si="4420">IF(SUM(DD127:DD129)&lt;0,0,SUM(DD127:DD129))</f>
        <v>0</v>
      </c>
      <c r="DE130" s="11">
        <f t="shared" ref="DE130" ca="1" si="4421">IF(SUM(DE127:DE129)&lt;0,0,SUM(DE127:DE129))</f>
        <v>0</v>
      </c>
      <c r="DF130" s="11">
        <f t="shared" ref="DF130" ca="1" si="4422">IF(SUM(DF127:DF129)&lt;0,0,SUM(DF127:DF129))</f>
        <v>0</v>
      </c>
      <c r="DG130" s="11">
        <f t="shared" ref="DG130" ca="1" si="4423">IF(SUM(DG127:DG129)&lt;0,0,SUM(DG127:DG129))</f>
        <v>0</v>
      </c>
      <c r="DH130" s="11">
        <f t="shared" ref="DH130" ca="1" si="4424">IF(SUM(DH127:DH129)&lt;0,0,SUM(DH127:DH129))</f>
        <v>0</v>
      </c>
      <c r="DI130" s="11">
        <f t="shared" ref="DI130" ca="1" si="4425">IF(SUM(DI127:DI129)&lt;0,0,SUM(DI127:DI129))</f>
        <v>0</v>
      </c>
      <c r="DJ130" s="11">
        <f t="shared" ref="DJ130" ca="1" si="4426">IF(SUM(DJ127:DJ129)&lt;0,0,SUM(DJ127:DJ129))</f>
        <v>0</v>
      </c>
      <c r="DK130" s="11">
        <f t="shared" ref="DK130" ca="1" si="4427">IF(SUM(DK127:DK129)&lt;0,0,SUM(DK127:DK129))</f>
        <v>0</v>
      </c>
      <c r="DL130" s="11">
        <f t="shared" ref="DL130" ca="1" si="4428">IF(SUM(DL127:DL129)&lt;0,0,SUM(DL127:DL129))</f>
        <v>0</v>
      </c>
      <c r="DM130" s="11">
        <f t="shared" ref="DM130" ca="1" si="4429">IF(SUM(DM127:DM129)&lt;0,0,SUM(DM127:DM129))</f>
        <v>0</v>
      </c>
      <c r="DN130" s="11">
        <f t="shared" ref="DN130" ca="1" si="4430">IF(SUM(DN127:DN129)&lt;0,0,SUM(DN127:DN129))</f>
        <v>0</v>
      </c>
      <c r="DO130" s="11">
        <f t="shared" ref="DO130" ca="1" si="4431">IF(SUM(DO127:DO129)&lt;0,0,SUM(DO127:DO129))</f>
        <v>0</v>
      </c>
      <c r="DP130" s="11">
        <f t="shared" ref="DP130" ca="1" si="4432">IF(SUM(DP127:DP129)&lt;0,0,SUM(DP127:DP129))</f>
        <v>0</v>
      </c>
      <c r="DQ130" s="11">
        <f t="shared" ref="DQ130" ca="1" si="4433">IF(SUM(DQ127:DQ129)&lt;0,0,SUM(DQ127:DQ129))</f>
        <v>0</v>
      </c>
      <c r="DR130" s="11">
        <f t="shared" ref="DR130" ca="1" si="4434">IF(SUM(DR127:DR129)&lt;0,0,SUM(DR127:DR129))</f>
        <v>0</v>
      </c>
      <c r="DS130" s="11">
        <f t="shared" ref="DS130" ca="1" si="4435">IF(SUM(DS127:DS129)&lt;0,0,SUM(DS127:DS129))</f>
        <v>0</v>
      </c>
      <c r="DT130" s="11">
        <f t="shared" ref="DT130" ca="1" si="4436">IF(SUM(DT127:DT129)&lt;0,0,SUM(DT127:DT129))</f>
        <v>0</v>
      </c>
      <c r="DU130" s="11">
        <f t="shared" ref="DU130" ca="1" si="4437">IF(SUM(DU127:DU129)&lt;0,0,SUM(DU127:DU129))</f>
        <v>0</v>
      </c>
      <c r="DV130" s="11">
        <f t="shared" ref="DV130" ca="1" si="4438">IF(SUM(DV127:DV129)&lt;0,0,SUM(DV127:DV129))</f>
        <v>0</v>
      </c>
      <c r="DW130" s="11">
        <f t="shared" ref="DW130" ca="1" si="4439">IF(SUM(DW127:DW129)&lt;0,0,SUM(DW127:DW129))</f>
        <v>0</v>
      </c>
      <c r="DX130" s="11">
        <f t="shared" ref="DX130" ca="1" si="4440">IF(SUM(DX127:DX129)&lt;0,0,SUM(DX127:DX129))</f>
        <v>0</v>
      </c>
      <c r="DY130" s="11">
        <f t="shared" ref="DY130" ca="1" si="4441">IF(SUM(DY127:DY129)&lt;0,0,SUM(DY127:DY129))</f>
        <v>0</v>
      </c>
      <c r="DZ130" s="11">
        <f t="shared" ref="DZ130" ca="1" si="4442">IF(SUM(DZ127:DZ129)&lt;0,0,SUM(DZ127:DZ129))</f>
        <v>0</v>
      </c>
      <c r="EA130" s="11">
        <f t="shared" ref="EA130" ca="1" si="4443">IF(SUM(EA127:EA129)&lt;0,0,SUM(EA127:EA129))</f>
        <v>0</v>
      </c>
      <c r="EB130" s="11">
        <f t="shared" ref="EB130" ca="1" si="4444">IF(SUM(EB127:EB129)&lt;0,0,SUM(EB127:EB129))</f>
        <v>0</v>
      </c>
      <c r="EC130" s="11">
        <f t="shared" ref="EC130" ca="1" si="4445">IF(SUM(EC127:EC129)&lt;0,0,SUM(EC127:EC129))</f>
        <v>0</v>
      </c>
      <c r="ED130" s="11">
        <f t="shared" ref="ED130" ca="1" si="4446">IF(SUM(ED127:ED129)&lt;0,0,SUM(ED127:ED129))</f>
        <v>0</v>
      </c>
      <c r="EE130" s="11">
        <f t="shared" ref="EE130" ca="1" si="4447">IF(SUM(EE127:EE129)&lt;0,0,SUM(EE127:EE129))</f>
        <v>0</v>
      </c>
      <c r="EF130" s="11">
        <f t="shared" ref="EF130" ca="1" si="4448">IF(SUM(EF127:EF129)&lt;0,0,SUM(EF127:EF129))</f>
        <v>0</v>
      </c>
      <c r="EG130" s="11">
        <f t="shared" ref="EG130" ca="1" si="4449">IF(SUM(EG127:EG129)&lt;0,0,SUM(EG127:EG129))</f>
        <v>0</v>
      </c>
      <c r="EH130" s="11">
        <f t="shared" ref="EH130" ca="1" si="4450">IF(SUM(EH127:EH129)&lt;0,0,SUM(EH127:EH129))</f>
        <v>0</v>
      </c>
      <c r="EI130" s="11">
        <f t="shared" ref="EI130" ca="1" si="4451">IF(SUM(EI127:EI129)&lt;0,0,SUM(EI127:EI129))</f>
        <v>0</v>
      </c>
      <c r="EJ130" s="11">
        <f t="shared" ref="EJ130" ca="1" si="4452">IF(SUM(EJ127:EJ129)&lt;0,0,SUM(EJ127:EJ129))</f>
        <v>0</v>
      </c>
      <c r="EK130" s="11">
        <f t="shared" ref="EK130" ca="1" si="4453">IF(SUM(EK127:EK129)&lt;0,0,SUM(EK127:EK129))</f>
        <v>0</v>
      </c>
      <c r="EL130" s="11">
        <f t="shared" ref="EL130" ca="1" si="4454">IF(SUM(EL127:EL129)&lt;0,0,SUM(EL127:EL129))</f>
        <v>0</v>
      </c>
      <c r="EM130" s="11">
        <f t="shared" ref="EM130" ca="1" si="4455">IF(SUM(EM127:EM129)&lt;0,0,SUM(EM127:EM129))</f>
        <v>0</v>
      </c>
      <c r="EN130" s="11">
        <f t="shared" ref="EN130" ca="1" si="4456">IF(SUM(EN127:EN129)&lt;0,0,SUM(EN127:EN129))</f>
        <v>0</v>
      </c>
      <c r="EO130" s="11">
        <f t="shared" ref="EO130" ca="1" si="4457">IF(SUM(EO127:EO129)&lt;0,0,SUM(EO127:EO129))</f>
        <v>0</v>
      </c>
      <c r="EP130" s="11">
        <f t="shared" ref="EP130" ca="1" si="4458">IF(SUM(EP127:EP129)&lt;0,0,SUM(EP127:EP129))</f>
        <v>0</v>
      </c>
      <c r="EQ130" s="11">
        <f t="shared" ref="EQ130" ca="1" si="4459">IF(SUM(EQ127:EQ129)&lt;0,0,SUM(EQ127:EQ129))</f>
        <v>0</v>
      </c>
      <c r="ER130" s="11">
        <f t="shared" ref="ER130" ca="1" si="4460">IF(SUM(ER127:ER129)&lt;0,0,SUM(ER127:ER129))</f>
        <v>0</v>
      </c>
      <c r="ES130" s="11">
        <f t="shared" ref="ES130" ca="1" si="4461">IF(SUM(ES127:ES129)&lt;0,0,SUM(ES127:ES129))</f>
        <v>0</v>
      </c>
      <c r="ET130" s="11">
        <f t="shared" ref="ET130" ca="1" si="4462">IF(SUM(ET127:ET129)&lt;0,0,SUM(ET127:ET129))</f>
        <v>0</v>
      </c>
      <c r="EU130" s="11">
        <f t="shared" ref="EU130" ca="1" si="4463">IF(SUM(EU127:EU129)&lt;0,0,SUM(EU127:EU129))</f>
        <v>0</v>
      </c>
      <c r="EV130" s="11">
        <f t="shared" ref="EV130" ca="1" si="4464">IF(SUM(EV127:EV129)&lt;0,0,SUM(EV127:EV129))</f>
        <v>0</v>
      </c>
      <c r="EW130" s="11">
        <f t="shared" ref="EW130" ca="1" si="4465">IF(SUM(EW127:EW129)&lt;0,0,SUM(EW127:EW129))</f>
        <v>0</v>
      </c>
      <c r="EX130" s="11">
        <f t="shared" ref="EX130" ca="1" si="4466">IF(SUM(EX127:EX129)&lt;0,0,SUM(EX127:EX129))</f>
        <v>0</v>
      </c>
      <c r="EY130" s="11">
        <f t="shared" ref="EY130" ca="1" si="4467">IF(SUM(EY127:EY129)&lt;0,0,SUM(EY127:EY129))</f>
        <v>0</v>
      </c>
      <c r="EZ130" s="11">
        <f t="shared" ref="EZ130" ca="1" si="4468">IF(SUM(EZ127:EZ129)&lt;0,0,SUM(EZ127:EZ129))</f>
        <v>0</v>
      </c>
      <c r="FA130" s="11">
        <f t="shared" ref="FA130" ca="1" si="4469">IF(SUM(FA127:FA129)&lt;0,0,SUM(FA127:FA129))</f>
        <v>0</v>
      </c>
      <c r="FB130" s="11">
        <f t="shared" ref="FB130" ca="1" si="4470">IF(SUM(FB127:FB129)&lt;0,0,SUM(FB127:FB129))</f>
        <v>0</v>
      </c>
      <c r="FC130" s="11">
        <f t="shared" ref="FC130" ca="1" si="4471">IF(SUM(FC127:FC129)&lt;0,0,SUM(FC127:FC129))</f>
        <v>0</v>
      </c>
      <c r="FD130" s="11">
        <f t="shared" ref="FD130" ca="1" si="4472">IF(SUM(FD127:FD129)&lt;0,0,SUM(FD127:FD129))</f>
        <v>0</v>
      </c>
      <c r="FE130" s="11">
        <f t="shared" ref="FE130" ca="1" si="4473">IF(SUM(FE127:FE129)&lt;0,0,SUM(FE127:FE129))</f>
        <v>0</v>
      </c>
      <c r="FF130" s="11">
        <f t="shared" ref="FF130" ca="1" si="4474">IF(SUM(FF127:FF129)&lt;0,0,SUM(FF127:FF129))</f>
        <v>0</v>
      </c>
      <c r="FG130" s="11">
        <f t="shared" ref="FG130" ca="1" si="4475">IF(SUM(FG127:FG129)&lt;0,0,SUM(FG127:FG129))</f>
        <v>0</v>
      </c>
      <c r="FH130" s="11">
        <f t="shared" ref="FH130" ca="1" si="4476">IF(SUM(FH127:FH129)&lt;0,0,SUM(FH127:FH129))</f>
        <v>0</v>
      </c>
      <c r="FI130" s="11">
        <f t="shared" ref="FI130" ca="1" si="4477">IF(SUM(FI127:FI129)&lt;0,0,SUM(FI127:FI129))</f>
        <v>0</v>
      </c>
      <c r="FJ130" s="11">
        <f t="shared" ref="FJ130" ca="1" si="4478">IF(SUM(FJ127:FJ129)&lt;0,0,SUM(FJ127:FJ129))</f>
        <v>0</v>
      </c>
      <c r="FK130" s="11">
        <f t="shared" ref="FK130" ca="1" si="4479">IF(SUM(FK127:FK129)&lt;0,0,SUM(FK127:FK129))</f>
        <v>0</v>
      </c>
      <c r="FL130" s="11">
        <f t="shared" ref="FL130" ca="1" si="4480">IF(SUM(FL127:FL129)&lt;0,0,SUM(FL127:FL129))</f>
        <v>0</v>
      </c>
      <c r="FM130" s="11">
        <f t="shared" ref="FM130" ca="1" si="4481">IF(SUM(FM127:FM129)&lt;0,0,SUM(FM127:FM129))</f>
        <v>0</v>
      </c>
      <c r="FN130" s="11">
        <f t="shared" ref="FN130" ca="1" si="4482">IF(SUM(FN127:FN129)&lt;0,0,SUM(FN127:FN129))</f>
        <v>0</v>
      </c>
      <c r="FO130" s="11">
        <f t="shared" ref="FO130" ca="1" si="4483">IF(SUM(FO127:FO129)&lt;0,0,SUM(FO127:FO129))</f>
        <v>0</v>
      </c>
      <c r="FP130" s="11">
        <f t="shared" ref="FP130" ca="1" si="4484">IF(SUM(FP127:FP129)&lt;0,0,SUM(FP127:FP129))</f>
        <v>0</v>
      </c>
      <c r="FQ130" s="11">
        <f t="shared" ref="FQ130" ca="1" si="4485">IF(SUM(FQ127:FQ129)&lt;0,0,SUM(FQ127:FQ129))</f>
        <v>0</v>
      </c>
      <c r="FR130" s="11">
        <f t="shared" ref="FR130" ca="1" si="4486">IF(SUM(FR127:FR129)&lt;0,0,SUM(FR127:FR129))</f>
        <v>0</v>
      </c>
      <c r="FS130" s="11">
        <f t="shared" ref="FS130" ca="1" si="4487">IF(SUM(FS127:FS129)&lt;0,0,SUM(FS127:FS129))</f>
        <v>0</v>
      </c>
      <c r="FT130" s="11">
        <f t="shared" ref="FT130" ca="1" si="4488">IF(SUM(FT127:FT129)&lt;0,0,SUM(FT127:FT129))</f>
        <v>0</v>
      </c>
      <c r="FU130" s="11">
        <f t="shared" ref="FU130" ca="1" si="4489">IF(SUM(FU127:FU129)&lt;0,0,SUM(FU127:FU129))</f>
        <v>0</v>
      </c>
      <c r="FV130" s="11">
        <f t="shared" ref="FV130" ca="1" si="4490">IF(SUM(FV127:FV129)&lt;0,0,SUM(FV127:FV129))</f>
        <v>0</v>
      </c>
      <c r="FW130" s="11">
        <f t="shared" ref="FW130" ca="1" si="4491">IF(SUM(FW127:FW129)&lt;0,0,SUM(FW127:FW129))</f>
        <v>0</v>
      </c>
      <c r="FX130" s="11">
        <f t="shared" ref="FX130" ca="1" si="4492">IF(SUM(FX127:FX129)&lt;0,0,SUM(FX127:FX129))</f>
        <v>0</v>
      </c>
      <c r="FY130" s="11">
        <f t="shared" ref="FY130" ca="1" si="4493">IF(SUM(FY127:FY129)&lt;0,0,SUM(FY127:FY129))</f>
        <v>0</v>
      </c>
      <c r="FZ130" s="11">
        <f t="shared" ref="FZ130" ca="1" si="4494">IF(SUM(FZ127:FZ129)&lt;0,0,SUM(FZ127:FZ129))</f>
        <v>0</v>
      </c>
      <c r="GA130" s="11">
        <f t="shared" ref="GA130" ca="1" si="4495">IF(SUM(GA127:GA129)&lt;0,0,SUM(GA127:GA129))</f>
        <v>0</v>
      </c>
      <c r="GB130" s="11">
        <f t="shared" ref="GB130" ca="1" si="4496">IF(SUM(GB127:GB129)&lt;0,0,SUM(GB127:GB129))</f>
        <v>0</v>
      </c>
      <c r="GC130" s="11">
        <f t="shared" ref="GC130" ca="1" si="4497">IF(SUM(GC127:GC129)&lt;0,0,SUM(GC127:GC129))</f>
        <v>0</v>
      </c>
      <c r="GD130" s="11">
        <f t="shared" ref="GD130" ca="1" si="4498">IF(SUM(GD127:GD129)&lt;0,0,SUM(GD127:GD129))</f>
        <v>0</v>
      </c>
      <c r="GE130" s="11">
        <f t="shared" ref="GE130" ca="1" si="4499">IF(SUM(GE127:GE129)&lt;0,0,SUM(GE127:GE129))</f>
        <v>0</v>
      </c>
      <c r="GF130" s="11">
        <f t="shared" ref="GF130" ca="1" si="4500">IF(SUM(GF127:GF129)&lt;0,0,SUM(GF127:GF129))</f>
        <v>0</v>
      </c>
      <c r="GG130" s="11">
        <f t="shared" ref="GG130" ca="1" si="4501">IF(SUM(GG127:GG129)&lt;0,0,SUM(GG127:GG129))</f>
        <v>0</v>
      </c>
      <c r="GH130" s="11">
        <f t="shared" ref="GH130" ca="1" si="4502">IF(SUM(GH127:GH129)&lt;0,0,SUM(GH127:GH129))</f>
        <v>0</v>
      </c>
      <c r="GI130" s="11">
        <f t="shared" ref="GI130" ca="1" si="4503">IF(SUM(GI127:GI129)&lt;0,0,SUM(GI127:GI129))</f>
        <v>0</v>
      </c>
      <c r="GJ130" s="11">
        <f t="shared" ref="GJ130" ca="1" si="4504">IF(SUM(GJ127:GJ129)&lt;0,0,SUM(GJ127:GJ129))</f>
        <v>0</v>
      </c>
      <c r="GK130" s="11">
        <f t="shared" ref="GK130" ca="1" si="4505">IF(SUM(GK127:GK129)&lt;0,0,SUM(GK127:GK129))</f>
        <v>0</v>
      </c>
      <c r="GL130" s="11">
        <f t="shared" ref="GL130" ca="1" si="4506">IF(SUM(GL127:GL129)&lt;0,0,SUM(GL127:GL129))</f>
        <v>0</v>
      </c>
      <c r="GM130" s="11">
        <f t="shared" ref="GM130" ca="1" si="4507">IF(SUM(GM127:GM129)&lt;0,0,SUM(GM127:GM129))</f>
        <v>0</v>
      </c>
    </row>
    <row r="131" spans="2:195" x14ac:dyDescent="0.25"/>
    <row r="132" spans="2:195" x14ac:dyDescent="0.25"/>
    <row r="133" spans="2:195" x14ac:dyDescent="0.25">
      <c r="B133" s="13">
        <f>B127+1</f>
        <v>13</v>
      </c>
      <c r="C133" s="1"/>
      <c r="D133" s="1"/>
      <c r="E133" t="s">
        <v>10</v>
      </c>
      <c r="G133" s="6">
        <f ca="1">IFERROR(IF(G$2=1,VLOOKUP($B133,loanData[],10,FALSE),F136),0)</f>
        <v>0</v>
      </c>
      <c r="H133" s="6">
        <f ca="1">IFERROR(IF(H$2=1,VLOOKUP($B133,loanData[],10,FALSE),G136),0)</f>
        <v>0</v>
      </c>
      <c r="I133" s="6">
        <f ca="1">IFERROR(IF(I$2=1,VLOOKUP($B133,loanData[],10,FALSE),H136),0)</f>
        <v>0</v>
      </c>
      <c r="J133" s="6">
        <f ca="1">IFERROR(IF(J$2=1,VLOOKUP($B133,loanData[],10,FALSE),I136),0)</f>
        <v>0</v>
      </c>
      <c r="K133" s="6">
        <f ca="1">IFERROR(IF(K$2=1,VLOOKUP($B133,loanData[],10,FALSE),J136),0)</f>
        <v>0</v>
      </c>
      <c r="L133" s="6">
        <f ca="1">IFERROR(IF(L$2=1,VLOOKUP($B133,loanData[],10,FALSE),K136),0)</f>
        <v>0</v>
      </c>
      <c r="M133" s="6">
        <f ca="1">IFERROR(IF(M$2=1,VLOOKUP($B133,loanData[],10,FALSE),L136),0)</f>
        <v>0</v>
      </c>
      <c r="N133" s="6">
        <f ca="1">IFERROR(IF(N$2=1,VLOOKUP($B133,loanData[],10,FALSE),M136),0)</f>
        <v>0</v>
      </c>
      <c r="O133" s="6">
        <f ca="1">IFERROR(IF(O$2=1,VLOOKUP($B133,loanData[],10,FALSE),N136),0)</f>
        <v>0</v>
      </c>
      <c r="P133" s="6">
        <f ca="1">IFERROR(IF(P$2=1,VLOOKUP($B133,loanData[],10,FALSE),O136),0)</f>
        <v>0</v>
      </c>
      <c r="Q133" s="6">
        <f ca="1">IFERROR(IF(Q$2=1,VLOOKUP($B133,loanData[],10,FALSE),P136),0)</f>
        <v>0</v>
      </c>
      <c r="R133" s="6">
        <f ca="1">IFERROR(IF(R$2=1,VLOOKUP($B133,loanData[],10,FALSE),Q136),0)</f>
        <v>0</v>
      </c>
      <c r="S133" s="6">
        <f ca="1">IFERROR(IF(S$2=1,VLOOKUP($B133,loanData[],10,FALSE),R136),0)</f>
        <v>0</v>
      </c>
      <c r="T133" s="6">
        <f ca="1">IFERROR(IF(T$2=1,VLOOKUP($B133,loanData[],10,FALSE),S136),0)</f>
        <v>0</v>
      </c>
      <c r="U133" s="6">
        <f ca="1">IFERROR(IF(U$2=1,VLOOKUP($B133,loanData[],10,FALSE),T136),0)</f>
        <v>0</v>
      </c>
      <c r="V133" s="6">
        <f ca="1">IFERROR(IF(V$2=1,VLOOKUP($B133,loanData[],10,FALSE),U136),0)</f>
        <v>0</v>
      </c>
      <c r="W133" s="6">
        <f ca="1">IFERROR(IF(W$2=1,VLOOKUP($B133,loanData[],10,FALSE),V136),0)</f>
        <v>0</v>
      </c>
      <c r="X133" s="6">
        <f ca="1">IFERROR(IF(X$2=1,VLOOKUP($B133,loanData[],10,FALSE),W136),0)</f>
        <v>0</v>
      </c>
      <c r="Y133" s="6">
        <f ca="1">IFERROR(IF(Y$2=1,VLOOKUP($B133,loanData[],10,FALSE),X136),0)</f>
        <v>0</v>
      </c>
      <c r="Z133" s="6">
        <f ca="1">IFERROR(IF(Z$2=1,VLOOKUP($B133,loanData[],10,FALSE),Y136),0)</f>
        <v>0</v>
      </c>
      <c r="AA133" s="6">
        <f ca="1">IFERROR(IF(AA$2=1,VLOOKUP($B133,loanData[],10,FALSE),Z136),0)</f>
        <v>0</v>
      </c>
      <c r="AB133" s="6">
        <f ca="1">IFERROR(IF(AB$2=1,VLOOKUP($B133,loanData[],10,FALSE),AA136),0)</f>
        <v>0</v>
      </c>
      <c r="AC133" s="6">
        <f ca="1">IFERROR(IF(AC$2=1,VLOOKUP($B133,loanData[],10,FALSE),AB136),0)</f>
        <v>0</v>
      </c>
      <c r="AD133" s="6">
        <f ca="1">IFERROR(IF(AD$2=1,VLOOKUP($B133,loanData[],10,FALSE),AC136),0)</f>
        <v>0</v>
      </c>
      <c r="AE133" s="6">
        <f ca="1">IFERROR(IF(AE$2=1,VLOOKUP($B133,loanData[],10,FALSE),AD136),0)</f>
        <v>0</v>
      </c>
      <c r="AF133" s="6">
        <f ca="1">IFERROR(IF(AF$2=1,VLOOKUP($B133,loanData[],10,FALSE),AE136),0)</f>
        <v>0</v>
      </c>
      <c r="AG133" s="6">
        <f ca="1">IFERROR(IF(AG$2=1,VLOOKUP($B133,loanData[],10,FALSE),AF136),0)</f>
        <v>0</v>
      </c>
      <c r="AH133" s="6">
        <f ca="1">IFERROR(IF(AH$2=1,VLOOKUP($B133,loanData[],10,FALSE),AG136),0)</f>
        <v>0</v>
      </c>
      <c r="AI133" s="6">
        <f ca="1">IFERROR(IF(AI$2=1,VLOOKUP($B133,loanData[],10,FALSE),AH136),0)</f>
        <v>0</v>
      </c>
      <c r="AJ133" s="6">
        <f ca="1">IFERROR(IF(AJ$2=1,VLOOKUP($B133,loanData[],10,FALSE),AI136),0)</f>
        <v>0</v>
      </c>
      <c r="AK133" s="6">
        <f ca="1">IFERROR(IF(AK$2=1,VLOOKUP($B133,loanData[],10,FALSE),AJ136),0)</f>
        <v>0</v>
      </c>
      <c r="AL133" s="6">
        <f ca="1">IFERROR(IF(AL$2=1,VLOOKUP($B133,loanData[],10,FALSE),AK136),0)</f>
        <v>0</v>
      </c>
      <c r="AM133" s="6">
        <f ca="1">IFERROR(IF(AM$2=1,VLOOKUP($B133,loanData[],10,FALSE),AL136),0)</f>
        <v>0</v>
      </c>
      <c r="AN133" s="6">
        <f ca="1">IFERROR(IF(AN$2=1,VLOOKUP($B133,loanData[],10,FALSE),AM136),0)</f>
        <v>0</v>
      </c>
      <c r="AO133" s="6">
        <f ca="1">IFERROR(IF(AO$2=1,VLOOKUP($B133,loanData[],10,FALSE),AN136),0)</f>
        <v>0</v>
      </c>
      <c r="AP133" s="6">
        <f ca="1">IFERROR(IF(AP$2=1,VLOOKUP($B133,loanData[],10,FALSE),AO136),0)</f>
        <v>0</v>
      </c>
      <c r="AQ133" s="6">
        <f ca="1">IFERROR(IF(AQ$2=1,VLOOKUP($B133,loanData[],10,FALSE),AP136),0)</f>
        <v>0</v>
      </c>
      <c r="AR133" s="6">
        <f ca="1">IFERROR(IF(AR$2=1,VLOOKUP($B133,loanData[],10,FALSE),AQ136),0)</f>
        <v>0</v>
      </c>
      <c r="AS133" s="6">
        <f ca="1">IFERROR(IF(AS$2=1,VLOOKUP($B133,loanData[],10,FALSE),AR136),0)</f>
        <v>0</v>
      </c>
      <c r="AT133" s="6">
        <f ca="1">IFERROR(IF(AT$2=1,VLOOKUP($B133,loanData[],10,FALSE),AS136),0)</f>
        <v>0</v>
      </c>
      <c r="AU133" s="6">
        <f ca="1">IFERROR(IF(AU$2=1,VLOOKUP($B133,loanData[],10,FALSE),AT136),0)</f>
        <v>0</v>
      </c>
      <c r="AV133" s="6">
        <f ca="1">IFERROR(IF(AV$2=1,VLOOKUP($B133,loanData[],10,FALSE),AU136),0)</f>
        <v>0</v>
      </c>
      <c r="AW133" s="6">
        <f ca="1">IFERROR(IF(AW$2=1,VLOOKUP($B133,loanData[],10,FALSE),AV136),0)</f>
        <v>0</v>
      </c>
      <c r="AX133" s="6">
        <f ca="1">IFERROR(IF(AX$2=1,VLOOKUP($B133,loanData[],10,FALSE),AW136),0)</f>
        <v>0</v>
      </c>
      <c r="AY133" s="6">
        <f ca="1">IFERROR(IF(AY$2=1,VLOOKUP($B133,loanData[],10,FALSE),AX136),0)</f>
        <v>0</v>
      </c>
      <c r="AZ133" s="6">
        <f ca="1">IFERROR(IF(AZ$2=1,VLOOKUP($B133,loanData[],10,FALSE),AY136),0)</f>
        <v>0</v>
      </c>
      <c r="BA133" s="6">
        <f ca="1">IFERROR(IF(BA$2=1,VLOOKUP($B133,loanData[],10,FALSE),AZ136),0)</f>
        <v>0</v>
      </c>
      <c r="BB133" s="6">
        <f ca="1">IFERROR(IF(BB$2=1,VLOOKUP($B133,loanData[],10,FALSE),BA136),0)</f>
        <v>0</v>
      </c>
      <c r="BC133" s="6">
        <f ca="1">IFERROR(IF(BC$2=1,VLOOKUP($B133,loanData[],10,FALSE),BB136),0)</f>
        <v>0</v>
      </c>
      <c r="BD133" s="6">
        <f ca="1">IFERROR(IF(BD$2=1,VLOOKUP($B133,loanData[],10,FALSE),BC136),0)</f>
        <v>0</v>
      </c>
      <c r="BE133" s="6">
        <f ca="1">IFERROR(IF(BE$2=1,VLOOKUP($B133,loanData[],10,FALSE),BD136),0)</f>
        <v>0</v>
      </c>
      <c r="BF133" s="6">
        <f ca="1">IFERROR(IF(BF$2=1,VLOOKUP($B133,loanData[],10,FALSE),BE136),0)</f>
        <v>0</v>
      </c>
      <c r="BG133" s="6">
        <f ca="1">IFERROR(IF(BG$2=1,VLOOKUP($B133,loanData[],10,FALSE),BF136),0)</f>
        <v>0</v>
      </c>
      <c r="BH133" s="6">
        <f ca="1">IFERROR(IF(BH$2=1,VLOOKUP($B133,loanData[],10,FALSE),BG136),0)</f>
        <v>0</v>
      </c>
      <c r="BI133" s="6">
        <f ca="1">IFERROR(IF(BI$2=1,VLOOKUP($B133,loanData[],10,FALSE),BH136),0)</f>
        <v>0</v>
      </c>
      <c r="BJ133" s="6">
        <f ca="1">IFERROR(IF(BJ$2=1,VLOOKUP($B133,loanData[],10,FALSE),BI136),0)</f>
        <v>0</v>
      </c>
      <c r="BK133" s="6">
        <f ca="1">IFERROR(IF(BK$2=1,VLOOKUP($B133,loanData[],10,FALSE),BJ136),0)</f>
        <v>0</v>
      </c>
      <c r="BL133" s="6">
        <f ca="1">IFERROR(IF(BL$2=1,VLOOKUP($B133,loanData[],10,FALSE),BK136),0)</f>
        <v>0</v>
      </c>
      <c r="BM133" s="6">
        <f ca="1">IFERROR(IF(BM$2=1,VLOOKUP($B133,loanData[],10,FALSE),BL136),0)</f>
        <v>0</v>
      </c>
      <c r="BN133" s="6">
        <f ca="1">IFERROR(IF(BN$2=1,VLOOKUP($B133,loanData[],10,FALSE),BM136),0)</f>
        <v>0</v>
      </c>
      <c r="BO133" s="6">
        <f ca="1">IFERROR(IF(BO$2=1,VLOOKUP($B133,loanData[],10,FALSE),BN136),0)</f>
        <v>0</v>
      </c>
      <c r="BP133" s="6">
        <f ca="1">IFERROR(IF(BP$2=1,VLOOKUP($B133,loanData[],10,FALSE),BO136),0)</f>
        <v>0</v>
      </c>
      <c r="BQ133" s="6">
        <f ca="1">IFERROR(IF(BQ$2=1,VLOOKUP($B133,loanData[],10,FALSE),BP136),0)</f>
        <v>0</v>
      </c>
      <c r="BR133" s="6">
        <f ca="1">IFERROR(IF(BR$2=1,VLOOKUP($B133,loanData[],10,FALSE),BQ136),0)</f>
        <v>0</v>
      </c>
      <c r="BS133" s="6">
        <f ca="1">IFERROR(IF(BS$2=1,VLOOKUP($B133,loanData[],10,FALSE),BR136),0)</f>
        <v>0</v>
      </c>
      <c r="BT133" s="6">
        <f ca="1">IFERROR(IF(BT$2=1,VLOOKUP($B133,loanData[],10,FALSE),BS136),0)</f>
        <v>0</v>
      </c>
      <c r="BU133" s="6">
        <f ca="1">IFERROR(IF(BU$2=1,VLOOKUP($B133,loanData[],10,FALSE),BT136),0)</f>
        <v>0</v>
      </c>
      <c r="BV133" s="6">
        <f ca="1">IFERROR(IF(BV$2=1,VLOOKUP($B133,loanData[],10,FALSE),BU136),0)</f>
        <v>0</v>
      </c>
      <c r="BW133" s="6">
        <f ca="1">IFERROR(IF(BW$2=1,VLOOKUP($B133,loanData[],10,FALSE),BV136),0)</f>
        <v>0</v>
      </c>
      <c r="BX133" s="6">
        <f ca="1">IFERROR(IF(BX$2=1,VLOOKUP($B133,loanData[],10,FALSE),BW136),0)</f>
        <v>0</v>
      </c>
      <c r="BY133" s="6">
        <f ca="1">IFERROR(IF(BY$2=1,VLOOKUP($B133,loanData[],10,FALSE),BX136),0)</f>
        <v>0</v>
      </c>
      <c r="BZ133" s="6">
        <f ca="1">IFERROR(IF(BZ$2=1,VLOOKUP($B133,loanData[],10,FALSE),BY136),0)</f>
        <v>0</v>
      </c>
      <c r="CA133" s="6">
        <f ca="1">IFERROR(IF(CA$2=1,VLOOKUP($B133,loanData[],10,FALSE),BZ136),0)</f>
        <v>0</v>
      </c>
      <c r="CB133" s="6">
        <f ca="1">IFERROR(IF(CB$2=1,VLOOKUP($B133,loanData[],10,FALSE),CA136),0)</f>
        <v>0</v>
      </c>
      <c r="CC133" s="6">
        <f ca="1">IFERROR(IF(CC$2=1,VLOOKUP($B133,loanData[],10,FALSE),CB136),0)</f>
        <v>0</v>
      </c>
      <c r="CD133" s="6">
        <f ca="1">IFERROR(IF(CD$2=1,VLOOKUP($B133,loanData[],10,FALSE),CC136),0)</f>
        <v>0</v>
      </c>
      <c r="CE133" s="6">
        <f ca="1">IFERROR(IF(CE$2=1,VLOOKUP($B133,loanData[],10,FALSE),CD136),0)</f>
        <v>0</v>
      </c>
      <c r="CF133" s="6">
        <f ca="1">IFERROR(IF(CF$2=1,VLOOKUP($B133,loanData[],10,FALSE),CE136),0)</f>
        <v>0</v>
      </c>
      <c r="CG133" s="6">
        <f ca="1">IFERROR(IF(CG$2=1,VLOOKUP($B133,loanData[],10,FALSE),CF136),0)</f>
        <v>0</v>
      </c>
      <c r="CH133" s="6">
        <f ca="1">IFERROR(IF(CH$2=1,VLOOKUP($B133,loanData[],10,FALSE),CG136),0)</f>
        <v>0</v>
      </c>
      <c r="CI133" s="6">
        <f ca="1">IFERROR(IF(CI$2=1,VLOOKUP($B133,loanData[],10,FALSE),CH136),0)</f>
        <v>0</v>
      </c>
      <c r="CJ133" s="6">
        <f ca="1">IFERROR(IF(CJ$2=1,VLOOKUP($B133,loanData[],10,FALSE),CI136),0)</f>
        <v>0</v>
      </c>
      <c r="CK133" s="6">
        <f ca="1">IFERROR(IF(CK$2=1,VLOOKUP($B133,loanData[],10,FALSE),CJ136),0)</f>
        <v>0</v>
      </c>
      <c r="CL133" s="6">
        <f ca="1">IFERROR(IF(CL$2=1,VLOOKUP($B133,loanData[],10,FALSE),CK136),0)</f>
        <v>0</v>
      </c>
      <c r="CM133" s="6">
        <f ca="1">IFERROR(IF(CM$2=1,VLOOKUP($B133,loanData[],10,FALSE),CL136),0)</f>
        <v>0</v>
      </c>
      <c r="CN133" s="6">
        <f ca="1">IFERROR(IF(CN$2=1,VLOOKUP($B133,loanData[],10,FALSE),CM136),0)</f>
        <v>0</v>
      </c>
      <c r="CO133" s="6">
        <f ca="1">IFERROR(IF(CO$2=1,VLOOKUP($B133,loanData[],10,FALSE),CN136),0)</f>
        <v>0</v>
      </c>
      <c r="CP133" s="6">
        <f ca="1">IFERROR(IF(CP$2=1,VLOOKUP($B133,loanData[],10,FALSE),CO136),0)</f>
        <v>0</v>
      </c>
      <c r="CQ133" s="6">
        <f ca="1">IFERROR(IF(CQ$2=1,VLOOKUP($B133,loanData[],10,FALSE),CP136),0)</f>
        <v>0</v>
      </c>
      <c r="CR133" s="6">
        <f ca="1">IFERROR(IF(CR$2=1,VLOOKUP($B133,loanData[],10,FALSE),CQ136),0)</f>
        <v>0</v>
      </c>
      <c r="CS133" s="6">
        <f ca="1">IFERROR(IF(CS$2=1,VLOOKUP($B133,loanData[],10,FALSE),CR136),0)</f>
        <v>0</v>
      </c>
      <c r="CT133" s="6">
        <f ca="1">IFERROR(IF(CT$2=1,VLOOKUP($B133,loanData[],10,FALSE),CS136),0)</f>
        <v>0</v>
      </c>
      <c r="CU133" s="6">
        <f ca="1">IFERROR(IF(CU$2=1,VLOOKUP($B133,loanData[],10,FALSE),CT136),0)</f>
        <v>0</v>
      </c>
      <c r="CV133" s="6">
        <f ca="1">IFERROR(IF(CV$2=1,VLOOKUP($B133,loanData[],10,FALSE),CU136),0)</f>
        <v>0</v>
      </c>
      <c r="CW133" s="6">
        <f ca="1">IFERROR(IF(CW$2=1,VLOOKUP($B133,loanData[],10,FALSE),CV136),0)</f>
        <v>0</v>
      </c>
      <c r="CX133" s="6">
        <f ca="1">IFERROR(IF(CX$2=1,VLOOKUP($B133,loanData[],10,FALSE),CW136),0)</f>
        <v>0</v>
      </c>
      <c r="CY133" s="6">
        <f ca="1">IFERROR(IF(CY$2=1,VLOOKUP($B133,loanData[],10,FALSE),CX136),0)</f>
        <v>0</v>
      </c>
      <c r="CZ133" s="6">
        <f ca="1">IFERROR(IF(CZ$2=1,VLOOKUP($B133,loanData[],10,FALSE),CY136),0)</f>
        <v>0</v>
      </c>
      <c r="DA133" s="6">
        <f ca="1">IFERROR(IF(DA$2=1,VLOOKUP($B133,loanData[],10,FALSE),CZ136),0)</f>
        <v>0</v>
      </c>
      <c r="DB133" s="6">
        <f ca="1">IFERROR(IF(DB$2=1,VLOOKUP($B133,loanData[],10,FALSE),DA136),0)</f>
        <v>0</v>
      </c>
      <c r="DC133" s="6">
        <f ca="1">IFERROR(IF(DC$2=1,VLOOKUP($B133,loanData[],10,FALSE),DB136),0)</f>
        <v>0</v>
      </c>
      <c r="DD133" s="6">
        <f ca="1">IFERROR(IF(DD$2=1,VLOOKUP($B133,loanData[],10,FALSE),DC136),0)</f>
        <v>0</v>
      </c>
      <c r="DE133" s="6">
        <f ca="1">IFERROR(IF(DE$2=1,VLOOKUP($B133,loanData[],10,FALSE),DD136),0)</f>
        <v>0</v>
      </c>
      <c r="DF133" s="6">
        <f ca="1">IFERROR(IF(DF$2=1,VLOOKUP($B133,loanData[],10,FALSE),DE136),0)</f>
        <v>0</v>
      </c>
      <c r="DG133" s="6">
        <f ca="1">IFERROR(IF(DG$2=1,VLOOKUP($B133,loanData[],10,FALSE),DF136),0)</f>
        <v>0</v>
      </c>
      <c r="DH133" s="6">
        <f ca="1">IFERROR(IF(DH$2=1,VLOOKUP($B133,loanData[],10,FALSE),DG136),0)</f>
        <v>0</v>
      </c>
      <c r="DI133" s="6">
        <f ca="1">IFERROR(IF(DI$2=1,VLOOKUP($B133,loanData[],10,FALSE),DH136),0)</f>
        <v>0</v>
      </c>
      <c r="DJ133" s="6">
        <f ca="1">IFERROR(IF(DJ$2=1,VLOOKUP($B133,loanData[],10,FALSE),DI136),0)</f>
        <v>0</v>
      </c>
      <c r="DK133" s="6">
        <f ca="1">IFERROR(IF(DK$2=1,VLOOKUP($B133,loanData[],10,FALSE),DJ136),0)</f>
        <v>0</v>
      </c>
      <c r="DL133" s="6">
        <f ca="1">IFERROR(IF(DL$2=1,VLOOKUP($B133,loanData[],10,FALSE),DK136),0)</f>
        <v>0</v>
      </c>
      <c r="DM133" s="6">
        <f ca="1">IFERROR(IF(DM$2=1,VLOOKUP($B133,loanData[],10,FALSE),DL136),0)</f>
        <v>0</v>
      </c>
      <c r="DN133" s="6">
        <f ca="1">IFERROR(IF(DN$2=1,VLOOKUP($B133,loanData[],10,FALSE),DM136),0)</f>
        <v>0</v>
      </c>
      <c r="DO133" s="6">
        <f ca="1">IFERROR(IF(DO$2=1,VLOOKUP($B133,loanData[],10,FALSE),DN136),0)</f>
        <v>0</v>
      </c>
      <c r="DP133" s="6">
        <f ca="1">IFERROR(IF(DP$2=1,VLOOKUP($B133,loanData[],10,FALSE),DO136),0)</f>
        <v>0</v>
      </c>
      <c r="DQ133" s="6">
        <f ca="1">IFERROR(IF(DQ$2=1,VLOOKUP($B133,loanData[],10,FALSE),DP136),0)</f>
        <v>0</v>
      </c>
      <c r="DR133" s="6">
        <f ca="1">IFERROR(IF(DR$2=1,VLOOKUP($B133,loanData[],10,FALSE),DQ136),0)</f>
        <v>0</v>
      </c>
      <c r="DS133" s="6">
        <f ca="1">IFERROR(IF(DS$2=1,VLOOKUP($B133,loanData[],10,FALSE),DR136),0)</f>
        <v>0</v>
      </c>
      <c r="DT133" s="6">
        <f ca="1">IFERROR(IF(DT$2=1,VLOOKUP($B133,loanData[],10,FALSE),DS136),0)</f>
        <v>0</v>
      </c>
      <c r="DU133" s="6">
        <f ca="1">IFERROR(IF(DU$2=1,VLOOKUP($B133,loanData[],10,FALSE),DT136),0)</f>
        <v>0</v>
      </c>
      <c r="DV133" s="6">
        <f ca="1">IFERROR(IF(DV$2=1,VLOOKUP($B133,loanData[],10,FALSE),DU136),0)</f>
        <v>0</v>
      </c>
      <c r="DW133" s="6">
        <f ca="1">IFERROR(IF(DW$2=1,VLOOKUP($B133,loanData[],10,FALSE),DV136),0)</f>
        <v>0</v>
      </c>
      <c r="DX133" s="6">
        <f ca="1">IFERROR(IF(DX$2=1,VLOOKUP($B133,loanData[],10,FALSE),DW136),0)</f>
        <v>0</v>
      </c>
      <c r="DY133" s="6">
        <f ca="1">IFERROR(IF(DY$2=1,VLOOKUP($B133,loanData[],10,FALSE),DX136),0)</f>
        <v>0</v>
      </c>
      <c r="DZ133" s="6">
        <f ca="1">IFERROR(IF(DZ$2=1,VLOOKUP($B133,loanData[],10,FALSE),DY136),0)</f>
        <v>0</v>
      </c>
      <c r="EA133" s="6">
        <f ca="1">IFERROR(IF(EA$2=1,VLOOKUP($B133,loanData[],10,FALSE),DZ136),0)</f>
        <v>0</v>
      </c>
      <c r="EB133" s="6">
        <f ca="1">IFERROR(IF(EB$2=1,VLOOKUP($B133,loanData[],10,FALSE),EA136),0)</f>
        <v>0</v>
      </c>
      <c r="EC133" s="6">
        <f ca="1">IFERROR(IF(EC$2=1,VLOOKUP($B133,loanData[],10,FALSE),EB136),0)</f>
        <v>0</v>
      </c>
      <c r="ED133" s="6">
        <f ca="1">IFERROR(IF(ED$2=1,VLOOKUP($B133,loanData[],10,FALSE),EC136),0)</f>
        <v>0</v>
      </c>
      <c r="EE133" s="6">
        <f ca="1">IFERROR(IF(EE$2=1,VLOOKUP($B133,loanData[],10,FALSE),ED136),0)</f>
        <v>0</v>
      </c>
      <c r="EF133" s="6">
        <f ca="1">IFERROR(IF(EF$2=1,VLOOKUP($B133,loanData[],10,FALSE),EE136),0)</f>
        <v>0</v>
      </c>
      <c r="EG133" s="6">
        <f ca="1">IFERROR(IF(EG$2=1,VLOOKUP($B133,loanData[],10,FALSE),EF136),0)</f>
        <v>0</v>
      </c>
      <c r="EH133" s="6">
        <f ca="1">IFERROR(IF(EH$2=1,VLOOKUP($B133,loanData[],10,FALSE),EG136),0)</f>
        <v>0</v>
      </c>
      <c r="EI133" s="6">
        <f ca="1">IFERROR(IF(EI$2=1,VLOOKUP($B133,loanData[],10,FALSE),EH136),0)</f>
        <v>0</v>
      </c>
      <c r="EJ133" s="6">
        <f ca="1">IFERROR(IF(EJ$2=1,VLOOKUP($B133,loanData[],10,FALSE),EI136),0)</f>
        <v>0</v>
      </c>
      <c r="EK133" s="6">
        <f ca="1">IFERROR(IF(EK$2=1,VLOOKUP($B133,loanData[],10,FALSE),EJ136),0)</f>
        <v>0</v>
      </c>
      <c r="EL133" s="6">
        <f ca="1">IFERROR(IF(EL$2=1,VLOOKUP($B133,loanData[],10,FALSE),EK136),0)</f>
        <v>0</v>
      </c>
      <c r="EM133" s="6">
        <f ca="1">IFERROR(IF(EM$2=1,VLOOKUP($B133,loanData[],10,FALSE),EL136),0)</f>
        <v>0</v>
      </c>
      <c r="EN133" s="6">
        <f ca="1">IFERROR(IF(EN$2=1,VLOOKUP($B133,loanData[],10,FALSE),EM136),0)</f>
        <v>0</v>
      </c>
      <c r="EO133" s="6">
        <f ca="1">IFERROR(IF(EO$2=1,VLOOKUP($B133,loanData[],10,FALSE),EN136),0)</f>
        <v>0</v>
      </c>
      <c r="EP133" s="6">
        <f ca="1">IFERROR(IF(EP$2=1,VLOOKUP($B133,loanData[],10,FALSE),EO136),0)</f>
        <v>0</v>
      </c>
      <c r="EQ133" s="6">
        <f ca="1">IFERROR(IF(EQ$2=1,VLOOKUP($B133,loanData[],10,FALSE),EP136),0)</f>
        <v>0</v>
      </c>
      <c r="ER133" s="6">
        <f ca="1">IFERROR(IF(ER$2=1,VLOOKUP($B133,loanData[],10,FALSE),EQ136),0)</f>
        <v>0</v>
      </c>
      <c r="ES133" s="6">
        <f ca="1">IFERROR(IF(ES$2=1,VLOOKUP($B133,loanData[],10,FALSE),ER136),0)</f>
        <v>0</v>
      </c>
      <c r="ET133" s="6">
        <f ca="1">IFERROR(IF(ET$2=1,VLOOKUP($B133,loanData[],10,FALSE),ES136),0)</f>
        <v>0</v>
      </c>
      <c r="EU133" s="6">
        <f ca="1">IFERROR(IF(EU$2=1,VLOOKUP($B133,loanData[],10,FALSE),ET136),0)</f>
        <v>0</v>
      </c>
      <c r="EV133" s="6">
        <f ca="1">IFERROR(IF(EV$2=1,VLOOKUP($B133,loanData[],10,FALSE),EU136),0)</f>
        <v>0</v>
      </c>
      <c r="EW133" s="6">
        <f ca="1">IFERROR(IF(EW$2=1,VLOOKUP($B133,loanData[],10,FALSE),EV136),0)</f>
        <v>0</v>
      </c>
      <c r="EX133" s="6">
        <f ca="1">IFERROR(IF(EX$2=1,VLOOKUP($B133,loanData[],10,FALSE),EW136),0)</f>
        <v>0</v>
      </c>
      <c r="EY133" s="6">
        <f ca="1">IFERROR(IF(EY$2=1,VLOOKUP($B133,loanData[],10,FALSE),EX136),0)</f>
        <v>0</v>
      </c>
      <c r="EZ133" s="6">
        <f ca="1">IFERROR(IF(EZ$2=1,VLOOKUP($B133,loanData[],10,FALSE),EY136),0)</f>
        <v>0</v>
      </c>
      <c r="FA133" s="6">
        <f ca="1">IFERROR(IF(FA$2=1,VLOOKUP($B133,loanData[],10,FALSE),EZ136),0)</f>
        <v>0</v>
      </c>
      <c r="FB133" s="6">
        <f ca="1">IFERROR(IF(FB$2=1,VLOOKUP($B133,loanData[],10,FALSE),FA136),0)</f>
        <v>0</v>
      </c>
      <c r="FC133" s="6">
        <f ca="1">IFERROR(IF(FC$2=1,VLOOKUP($B133,loanData[],10,FALSE),FB136),0)</f>
        <v>0</v>
      </c>
      <c r="FD133" s="6">
        <f ca="1">IFERROR(IF(FD$2=1,VLOOKUP($B133,loanData[],10,FALSE),FC136),0)</f>
        <v>0</v>
      </c>
      <c r="FE133" s="6">
        <f ca="1">IFERROR(IF(FE$2=1,VLOOKUP($B133,loanData[],10,FALSE),FD136),0)</f>
        <v>0</v>
      </c>
      <c r="FF133" s="6">
        <f ca="1">IFERROR(IF(FF$2=1,VLOOKUP($B133,loanData[],10,FALSE),FE136),0)</f>
        <v>0</v>
      </c>
      <c r="FG133" s="6">
        <f ca="1">IFERROR(IF(FG$2=1,VLOOKUP($B133,loanData[],10,FALSE),FF136),0)</f>
        <v>0</v>
      </c>
      <c r="FH133" s="6">
        <f ca="1">IFERROR(IF(FH$2=1,VLOOKUP($B133,loanData[],10,FALSE),FG136),0)</f>
        <v>0</v>
      </c>
      <c r="FI133" s="6">
        <f ca="1">IFERROR(IF(FI$2=1,VLOOKUP($B133,loanData[],10,FALSE),FH136),0)</f>
        <v>0</v>
      </c>
      <c r="FJ133" s="6">
        <f ca="1">IFERROR(IF(FJ$2=1,VLOOKUP($B133,loanData[],10,FALSE),FI136),0)</f>
        <v>0</v>
      </c>
      <c r="FK133" s="6">
        <f ca="1">IFERROR(IF(FK$2=1,VLOOKUP($B133,loanData[],10,FALSE),FJ136),0)</f>
        <v>0</v>
      </c>
      <c r="FL133" s="6">
        <f ca="1">IFERROR(IF(FL$2=1,VLOOKUP($B133,loanData[],10,FALSE),FK136),0)</f>
        <v>0</v>
      </c>
      <c r="FM133" s="6">
        <f ca="1">IFERROR(IF(FM$2=1,VLOOKUP($B133,loanData[],10,FALSE),FL136),0)</f>
        <v>0</v>
      </c>
      <c r="FN133" s="6">
        <f ca="1">IFERROR(IF(FN$2=1,VLOOKUP($B133,loanData[],10,FALSE),FM136),0)</f>
        <v>0</v>
      </c>
      <c r="FO133" s="6">
        <f ca="1">IFERROR(IF(FO$2=1,VLOOKUP($B133,loanData[],10,FALSE),FN136),0)</f>
        <v>0</v>
      </c>
      <c r="FP133" s="6">
        <f ca="1">IFERROR(IF(FP$2=1,VLOOKUP($B133,loanData[],10,FALSE),FO136),0)</f>
        <v>0</v>
      </c>
      <c r="FQ133" s="6">
        <f ca="1">IFERROR(IF(FQ$2=1,VLOOKUP($B133,loanData[],10,FALSE),FP136),0)</f>
        <v>0</v>
      </c>
      <c r="FR133" s="6">
        <f ca="1">IFERROR(IF(FR$2=1,VLOOKUP($B133,loanData[],10,FALSE),FQ136),0)</f>
        <v>0</v>
      </c>
      <c r="FS133" s="6">
        <f ca="1">IFERROR(IF(FS$2=1,VLOOKUP($B133,loanData[],10,FALSE),FR136),0)</f>
        <v>0</v>
      </c>
      <c r="FT133" s="6">
        <f ca="1">IFERROR(IF(FT$2=1,VLOOKUP($B133,loanData[],10,FALSE),FS136),0)</f>
        <v>0</v>
      </c>
      <c r="FU133" s="6">
        <f ca="1">IFERROR(IF(FU$2=1,VLOOKUP($B133,loanData[],10,FALSE),FT136),0)</f>
        <v>0</v>
      </c>
      <c r="FV133" s="6">
        <f ca="1">IFERROR(IF(FV$2=1,VLOOKUP($B133,loanData[],10,FALSE),FU136),0)</f>
        <v>0</v>
      </c>
      <c r="FW133" s="6">
        <f ca="1">IFERROR(IF(FW$2=1,VLOOKUP($B133,loanData[],10,FALSE),FV136),0)</f>
        <v>0</v>
      </c>
      <c r="FX133" s="6">
        <f ca="1">IFERROR(IF(FX$2=1,VLOOKUP($B133,loanData[],10,FALSE),FW136),0)</f>
        <v>0</v>
      </c>
      <c r="FY133" s="6">
        <f ca="1">IFERROR(IF(FY$2=1,VLOOKUP($B133,loanData[],10,FALSE),FX136),0)</f>
        <v>0</v>
      </c>
      <c r="FZ133" s="6">
        <f ca="1">IFERROR(IF(FZ$2=1,VLOOKUP($B133,loanData[],10,FALSE),FY136),0)</f>
        <v>0</v>
      </c>
      <c r="GA133" s="6">
        <f ca="1">IFERROR(IF(GA$2=1,VLOOKUP($B133,loanData[],10,FALSE),FZ136),0)</f>
        <v>0</v>
      </c>
      <c r="GB133" s="6">
        <f ca="1">IFERROR(IF(GB$2=1,VLOOKUP($B133,loanData[],10,FALSE),GA136),0)</f>
        <v>0</v>
      </c>
      <c r="GC133" s="6">
        <f ca="1">IFERROR(IF(GC$2=1,VLOOKUP($B133,loanData[],10,FALSE),GB136),0)</f>
        <v>0</v>
      </c>
      <c r="GD133" s="6">
        <f ca="1">IFERROR(IF(GD$2=1,VLOOKUP($B133,loanData[],10,FALSE),GC136),0)</f>
        <v>0</v>
      </c>
      <c r="GE133" s="6">
        <f ca="1">IFERROR(IF(GE$2=1,VLOOKUP($B133,loanData[],10,FALSE),GD136),0)</f>
        <v>0</v>
      </c>
      <c r="GF133" s="6">
        <f ca="1">IFERROR(IF(GF$2=1,VLOOKUP($B133,loanData[],10,FALSE),GE136),0)</f>
        <v>0</v>
      </c>
      <c r="GG133" s="6">
        <f ca="1">IFERROR(IF(GG$2=1,VLOOKUP($B133,loanData[],10,FALSE),GF136),0)</f>
        <v>0</v>
      </c>
      <c r="GH133" s="6">
        <f ca="1">IFERROR(IF(GH$2=1,VLOOKUP($B133,loanData[],10,FALSE),GG136),0)</f>
        <v>0</v>
      </c>
      <c r="GI133" s="6">
        <f ca="1">IFERROR(IF(GI$2=1,VLOOKUP($B133,loanData[],10,FALSE),GH136),0)</f>
        <v>0</v>
      </c>
      <c r="GJ133" s="6">
        <f ca="1">IFERROR(IF(GJ$2=1,VLOOKUP($B133,loanData[],10,FALSE),GI136),0)</f>
        <v>0</v>
      </c>
      <c r="GK133" s="6">
        <f ca="1">IFERROR(IF(GK$2=1,VLOOKUP($B133,loanData[],10,FALSE),GJ136),0)</f>
        <v>0</v>
      </c>
      <c r="GL133" s="6">
        <f ca="1">IFERROR(IF(GL$2=1,VLOOKUP($B133,loanData[],10,FALSE),GK136),0)</f>
        <v>0</v>
      </c>
      <c r="GM133" s="6">
        <f ca="1">IFERROR(IF(GM$2=1,VLOOKUP($B133,loanData[],10,FALSE),GL136),0)</f>
        <v>0</v>
      </c>
    </row>
    <row r="134" spans="2:195" x14ac:dyDescent="0.25">
      <c r="B134" s="7">
        <f>IFERROR(VLOOKUP($B133,loanData[],2,FALSE),"")</f>
        <v>0</v>
      </c>
      <c r="E134" s="8" t="s">
        <v>6</v>
      </c>
      <c r="F134" s="8"/>
      <c r="G134" s="3">
        <f ca="1">IFERROR(G133*(VLOOKUP($B133,loanData[],7,FALSE)/12),0)</f>
        <v>0</v>
      </c>
      <c r="H134" s="3">
        <f ca="1">IFERROR(H133*(VLOOKUP($B133,loanData[],7,FALSE)/12),0)</f>
        <v>0</v>
      </c>
      <c r="I134" s="3">
        <f ca="1">IFERROR(I133*(VLOOKUP($B133,loanData[],7,FALSE)/12),0)</f>
        <v>0</v>
      </c>
      <c r="J134" s="3">
        <f ca="1">IFERROR(J133*(VLOOKUP($B133,loanData[],7,FALSE)/12),0)</f>
        <v>0</v>
      </c>
      <c r="K134" s="3">
        <f ca="1">IFERROR(K133*(VLOOKUP($B133,loanData[],7,FALSE)/12),0)</f>
        <v>0</v>
      </c>
      <c r="L134" s="3">
        <f ca="1">IFERROR(L133*(VLOOKUP($B133,loanData[],7,FALSE)/12),0)</f>
        <v>0</v>
      </c>
      <c r="M134" s="3">
        <f ca="1">IFERROR(M133*(VLOOKUP($B133,loanData[],7,FALSE)/12),0)</f>
        <v>0</v>
      </c>
      <c r="N134" s="3">
        <f ca="1">IFERROR(N133*(VLOOKUP($B133,loanData[],7,FALSE)/12),0)</f>
        <v>0</v>
      </c>
      <c r="O134" s="3">
        <f ca="1">IFERROR(O133*(VLOOKUP($B133,loanData[],7,FALSE)/12),0)</f>
        <v>0</v>
      </c>
      <c r="P134" s="3">
        <f ca="1">IFERROR(P133*(VLOOKUP($B133,loanData[],7,FALSE)/12),0)</f>
        <v>0</v>
      </c>
      <c r="Q134" s="3">
        <f ca="1">IFERROR(Q133*(VLOOKUP($B133,loanData[],7,FALSE)/12),0)</f>
        <v>0</v>
      </c>
      <c r="R134" s="3">
        <f ca="1">IFERROR(R133*(VLOOKUP($B133,loanData[],7,FALSE)/12),0)</f>
        <v>0</v>
      </c>
      <c r="S134" s="3">
        <f ca="1">IFERROR(S133*(VLOOKUP($B133,loanData[],7,FALSE)/12),0)</f>
        <v>0</v>
      </c>
      <c r="T134" s="3">
        <f ca="1">IFERROR(T133*(VLOOKUP($B133,loanData[],7,FALSE)/12),0)</f>
        <v>0</v>
      </c>
      <c r="U134" s="3">
        <f ca="1">IFERROR(U133*(VLOOKUP($B133,loanData[],7,FALSE)/12),0)</f>
        <v>0</v>
      </c>
      <c r="V134" s="3">
        <f ca="1">IFERROR(V133*(VLOOKUP($B133,loanData[],7,FALSE)/12),0)</f>
        <v>0</v>
      </c>
      <c r="W134" s="3">
        <f ca="1">IFERROR(W133*(VLOOKUP($B133,loanData[],7,FALSE)/12),0)</f>
        <v>0</v>
      </c>
      <c r="X134" s="3">
        <f ca="1">IFERROR(X133*(VLOOKUP($B133,loanData[],7,FALSE)/12),0)</f>
        <v>0</v>
      </c>
      <c r="Y134" s="3">
        <f ca="1">IFERROR(Y133*(VLOOKUP($B133,loanData[],7,FALSE)/12),0)</f>
        <v>0</v>
      </c>
      <c r="Z134" s="3">
        <f ca="1">IFERROR(Z133*(VLOOKUP($B133,loanData[],7,FALSE)/12),0)</f>
        <v>0</v>
      </c>
      <c r="AA134" s="3">
        <f ca="1">IFERROR(AA133*(VLOOKUP($B133,loanData[],7,FALSE)/12),0)</f>
        <v>0</v>
      </c>
      <c r="AB134" s="3">
        <f ca="1">IFERROR(AB133*(VLOOKUP($B133,loanData[],7,FALSE)/12),0)</f>
        <v>0</v>
      </c>
      <c r="AC134" s="3">
        <f ca="1">IFERROR(AC133*(VLOOKUP($B133,loanData[],7,FALSE)/12),0)</f>
        <v>0</v>
      </c>
      <c r="AD134" s="3">
        <f ca="1">IFERROR(AD133*(VLOOKUP($B133,loanData[],7,FALSE)/12),0)</f>
        <v>0</v>
      </c>
      <c r="AE134" s="3">
        <f ca="1">IFERROR(AE133*(VLOOKUP($B133,loanData[],7,FALSE)/12),0)</f>
        <v>0</v>
      </c>
      <c r="AF134" s="3">
        <f ca="1">IFERROR(AF133*(VLOOKUP($B133,loanData[],7,FALSE)/12),0)</f>
        <v>0</v>
      </c>
      <c r="AG134" s="3">
        <f ca="1">IFERROR(AG133*(VLOOKUP($B133,loanData[],7,FALSE)/12),0)</f>
        <v>0</v>
      </c>
      <c r="AH134" s="3">
        <f ca="1">IFERROR(AH133*(VLOOKUP($B133,loanData[],7,FALSE)/12),0)</f>
        <v>0</v>
      </c>
      <c r="AI134" s="3">
        <f ca="1">IFERROR(AI133*(VLOOKUP($B133,loanData[],7,FALSE)/12),0)</f>
        <v>0</v>
      </c>
      <c r="AJ134" s="3">
        <f ca="1">IFERROR(AJ133*(VLOOKUP($B133,loanData[],7,FALSE)/12),0)</f>
        <v>0</v>
      </c>
      <c r="AK134" s="3">
        <f ca="1">IFERROR(AK133*(VLOOKUP($B133,loanData[],7,FALSE)/12),0)</f>
        <v>0</v>
      </c>
      <c r="AL134" s="3">
        <f ca="1">IFERROR(AL133*(VLOOKUP($B133,loanData[],7,FALSE)/12),0)</f>
        <v>0</v>
      </c>
      <c r="AM134" s="3">
        <f ca="1">IFERROR(AM133*(VLOOKUP($B133,loanData[],7,FALSE)/12),0)</f>
        <v>0</v>
      </c>
      <c r="AN134" s="3">
        <f ca="1">IFERROR(AN133*(VLOOKUP($B133,loanData[],7,FALSE)/12),0)</f>
        <v>0</v>
      </c>
      <c r="AO134" s="3">
        <f ca="1">IFERROR(AO133*(VLOOKUP($B133,loanData[],7,FALSE)/12),0)</f>
        <v>0</v>
      </c>
      <c r="AP134" s="3">
        <f ca="1">IFERROR(AP133*(VLOOKUP($B133,loanData[],7,FALSE)/12),0)</f>
        <v>0</v>
      </c>
      <c r="AQ134" s="3">
        <f ca="1">IFERROR(AQ133*(VLOOKUP($B133,loanData[],7,FALSE)/12),0)</f>
        <v>0</v>
      </c>
      <c r="AR134" s="3">
        <f ca="1">IFERROR(AR133*(VLOOKUP($B133,loanData[],7,FALSE)/12),0)</f>
        <v>0</v>
      </c>
      <c r="AS134" s="3">
        <f ca="1">IFERROR(AS133*(VLOOKUP($B133,loanData[],7,FALSE)/12),0)</f>
        <v>0</v>
      </c>
      <c r="AT134" s="3">
        <f ca="1">IFERROR(AT133*(VLOOKUP($B133,loanData[],7,FALSE)/12),0)</f>
        <v>0</v>
      </c>
      <c r="AU134" s="3">
        <f ca="1">IFERROR(AU133*(VLOOKUP($B133,loanData[],7,FALSE)/12),0)</f>
        <v>0</v>
      </c>
      <c r="AV134" s="3">
        <f ca="1">IFERROR(AV133*(VLOOKUP($B133,loanData[],7,FALSE)/12),0)</f>
        <v>0</v>
      </c>
      <c r="AW134" s="3">
        <f ca="1">IFERROR(AW133*(VLOOKUP($B133,loanData[],7,FALSE)/12),0)</f>
        <v>0</v>
      </c>
      <c r="AX134" s="3">
        <f ca="1">IFERROR(AX133*(VLOOKUP($B133,loanData[],7,FALSE)/12),0)</f>
        <v>0</v>
      </c>
      <c r="AY134" s="3">
        <f ca="1">IFERROR(AY133*(VLOOKUP($B133,loanData[],7,FALSE)/12),0)</f>
        <v>0</v>
      </c>
      <c r="AZ134" s="3">
        <f ca="1">IFERROR(AZ133*(VLOOKUP($B133,loanData[],7,FALSE)/12),0)</f>
        <v>0</v>
      </c>
      <c r="BA134" s="3">
        <f ca="1">IFERROR(BA133*(VLOOKUP($B133,loanData[],7,FALSE)/12),0)</f>
        <v>0</v>
      </c>
      <c r="BB134" s="3">
        <f ca="1">IFERROR(BB133*(VLOOKUP($B133,loanData[],7,FALSE)/12),0)</f>
        <v>0</v>
      </c>
      <c r="BC134" s="3">
        <f ca="1">IFERROR(BC133*(VLOOKUP($B133,loanData[],7,FALSE)/12),0)</f>
        <v>0</v>
      </c>
      <c r="BD134" s="3">
        <f ca="1">IFERROR(BD133*(VLOOKUP($B133,loanData[],7,FALSE)/12),0)</f>
        <v>0</v>
      </c>
      <c r="BE134" s="3">
        <f ca="1">IFERROR(BE133*(VLOOKUP($B133,loanData[],7,FALSE)/12),0)</f>
        <v>0</v>
      </c>
      <c r="BF134" s="3">
        <f ca="1">IFERROR(BF133*(VLOOKUP($B133,loanData[],7,FALSE)/12),0)</f>
        <v>0</v>
      </c>
      <c r="BG134" s="3">
        <f ca="1">IFERROR(BG133*(VLOOKUP($B133,loanData[],7,FALSE)/12),0)</f>
        <v>0</v>
      </c>
      <c r="BH134" s="3">
        <f ca="1">IFERROR(BH133*(VLOOKUP($B133,loanData[],7,FALSE)/12),0)</f>
        <v>0</v>
      </c>
      <c r="BI134" s="3">
        <f ca="1">IFERROR(BI133*(VLOOKUP($B133,loanData[],7,FALSE)/12),0)</f>
        <v>0</v>
      </c>
      <c r="BJ134" s="3">
        <f ca="1">IFERROR(BJ133*(VLOOKUP($B133,loanData[],7,FALSE)/12),0)</f>
        <v>0</v>
      </c>
      <c r="BK134" s="3">
        <f ca="1">IFERROR(BK133*(VLOOKUP($B133,loanData[],7,FALSE)/12),0)</f>
        <v>0</v>
      </c>
      <c r="BL134" s="3">
        <f ca="1">IFERROR(BL133*(VLOOKUP($B133,loanData[],7,FALSE)/12),0)</f>
        <v>0</v>
      </c>
      <c r="BM134" s="3">
        <f ca="1">IFERROR(BM133*(VLOOKUP($B133,loanData[],7,FALSE)/12),0)</f>
        <v>0</v>
      </c>
      <c r="BN134" s="3">
        <f ca="1">IFERROR(BN133*(VLOOKUP($B133,loanData[],7,FALSE)/12),0)</f>
        <v>0</v>
      </c>
      <c r="BO134" s="3">
        <f ca="1">IFERROR(BO133*(VLOOKUP($B133,loanData[],7,FALSE)/12),0)</f>
        <v>0</v>
      </c>
      <c r="BP134" s="3">
        <f ca="1">IFERROR(BP133*(VLOOKUP($B133,loanData[],7,FALSE)/12),0)</f>
        <v>0</v>
      </c>
      <c r="BQ134" s="3">
        <f ca="1">IFERROR(BQ133*(VLOOKUP($B133,loanData[],7,FALSE)/12),0)</f>
        <v>0</v>
      </c>
      <c r="BR134" s="3">
        <f ca="1">IFERROR(BR133*(VLOOKUP($B133,loanData[],7,FALSE)/12),0)</f>
        <v>0</v>
      </c>
      <c r="BS134" s="3">
        <f ca="1">IFERROR(BS133*(VLOOKUP($B133,loanData[],7,FALSE)/12),0)</f>
        <v>0</v>
      </c>
      <c r="BT134" s="3">
        <f ca="1">IFERROR(BT133*(VLOOKUP($B133,loanData[],7,FALSE)/12),0)</f>
        <v>0</v>
      </c>
      <c r="BU134" s="3">
        <f ca="1">IFERROR(BU133*(VLOOKUP($B133,loanData[],7,FALSE)/12),0)</f>
        <v>0</v>
      </c>
      <c r="BV134" s="3">
        <f ca="1">IFERROR(BV133*(VLOOKUP($B133,loanData[],7,FALSE)/12),0)</f>
        <v>0</v>
      </c>
      <c r="BW134" s="3">
        <f ca="1">IFERROR(BW133*(VLOOKUP($B133,loanData[],7,FALSE)/12),0)</f>
        <v>0</v>
      </c>
      <c r="BX134" s="3">
        <f ca="1">IFERROR(BX133*(VLOOKUP($B133,loanData[],7,FALSE)/12),0)</f>
        <v>0</v>
      </c>
      <c r="BY134" s="3">
        <f ca="1">IFERROR(BY133*(VLOOKUP($B133,loanData[],7,FALSE)/12),0)</f>
        <v>0</v>
      </c>
      <c r="BZ134" s="3">
        <f ca="1">IFERROR(BZ133*(VLOOKUP($B133,loanData[],7,FALSE)/12),0)</f>
        <v>0</v>
      </c>
      <c r="CA134" s="3">
        <f ca="1">IFERROR(CA133*(VLOOKUP($B133,loanData[],7,FALSE)/12),0)</f>
        <v>0</v>
      </c>
      <c r="CB134" s="3">
        <f ca="1">IFERROR(CB133*(VLOOKUP($B133,loanData[],7,FALSE)/12),0)</f>
        <v>0</v>
      </c>
      <c r="CC134" s="3">
        <f ca="1">IFERROR(CC133*(VLOOKUP($B133,loanData[],7,FALSE)/12),0)</f>
        <v>0</v>
      </c>
      <c r="CD134" s="3">
        <f ca="1">IFERROR(CD133*(VLOOKUP($B133,loanData[],7,FALSE)/12),0)</f>
        <v>0</v>
      </c>
      <c r="CE134" s="3">
        <f ca="1">IFERROR(CE133*(VLOOKUP($B133,loanData[],7,FALSE)/12),0)</f>
        <v>0</v>
      </c>
      <c r="CF134" s="3">
        <f ca="1">IFERROR(CF133*(VLOOKUP($B133,loanData[],7,FALSE)/12),0)</f>
        <v>0</v>
      </c>
      <c r="CG134" s="3">
        <f ca="1">IFERROR(CG133*(VLOOKUP($B133,loanData[],7,FALSE)/12),0)</f>
        <v>0</v>
      </c>
      <c r="CH134" s="3">
        <f ca="1">IFERROR(CH133*(VLOOKUP($B133,loanData[],7,FALSE)/12),0)</f>
        <v>0</v>
      </c>
      <c r="CI134" s="3">
        <f ca="1">IFERROR(CI133*(VLOOKUP($B133,loanData[],7,FALSE)/12),0)</f>
        <v>0</v>
      </c>
      <c r="CJ134" s="3">
        <f ca="1">IFERROR(CJ133*(VLOOKUP($B133,loanData[],7,FALSE)/12),0)</f>
        <v>0</v>
      </c>
      <c r="CK134" s="3">
        <f ca="1">IFERROR(CK133*(VLOOKUP($B133,loanData[],7,FALSE)/12),0)</f>
        <v>0</v>
      </c>
      <c r="CL134" s="3">
        <f ca="1">IFERROR(CL133*(VLOOKUP($B133,loanData[],7,FALSE)/12),0)</f>
        <v>0</v>
      </c>
      <c r="CM134" s="3">
        <f ca="1">IFERROR(CM133*(VLOOKUP($B133,loanData[],7,FALSE)/12),0)</f>
        <v>0</v>
      </c>
      <c r="CN134" s="3">
        <f ca="1">IFERROR(CN133*(VLOOKUP($B133,loanData[],7,FALSE)/12),0)</f>
        <v>0</v>
      </c>
      <c r="CO134" s="3">
        <f ca="1">IFERROR(CO133*(VLOOKUP($B133,loanData[],7,FALSE)/12),0)</f>
        <v>0</v>
      </c>
      <c r="CP134" s="3">
        <f ca="1">IFERROR(CP133*(VLOOKUP($B133,loanData[],7,FALSE)/12),0)</f>
        <v>0</v>
      </c>
      <c r="CQ134" s="3">
        <f ca="1">IFERROR(CQ133*(VLOOKUP($B133,loanData[],7,FALSE)/12),0)</f>
        <v>0</v>
      </c>
      <c r="CR134" s="3">
        <f ca="1">IFERROR(CR133*(VLOOKUP($B133,loanData[],7,FALSE)/12),0)</f>
        <v>0</v>
      </c>
      <c r="CS134" s="3">
        <f ca="1">IFERROR(CS133*(VLOOKUP($B133,loanData[],7,FALSE)/12),0)</f>
        <v>0</v>
      </c>
      <c r="CT134" s="3">
        <f ca="1">IFERROR(CT133*(VLOOKUP($B133,loanData[],7,FALSE)/12),0)</f>
        <v>0</v>
      </c>
      <c r="CU134" s="3">
        <f ca="1">IFERROR(CU133*(VLOOKUP($B133,loanData[],7,FALSE)/12),0)</f>
        <v>0</v>
      </c>
      <c r="CV134" s="3">
        <f ca="1">IFERROR(CV133*(VLOOKUP($B133,loanData[],7,FALSE)/12),0)</f>
        <v>0</v>
      </c>
      <c r="CW134" s="3">
        <f ca="1">IFERROR(CW133*(VLOOKUP($B133,loanData[],7,FALSE)/12),0)</f>
        <v>0</v>
      </c>
      <c r="CX134" s="3">
        <f ca="1">IFERROR(CX133*(VLOOKUP($B133,loanData[],7,FALSE)/12),0)</f>
        <v>0</v>
      </c>
      <c r="CY134" s="3">
        <f ca="1">IFERROR(CY133*(VLOOKUP($B133,loanData[],7,FALSE)/12),0)</f>
        <v>0</v>
      </c>
      <c r="CZ134" s="3">
        <f ca="1">IFERROR(CZ133*(VLOOKUP($B133,loanData[],7,FALSE)/12),0)</f>
        <v>0</v>
      </c>
      <c r="DA134" s="3">
        <f ca="1">IFERROR(DA133*(VLOOKUP($B133,loanData[],7,FALSE)/12),0)</f>
        <v>0</v>
      </c>
      <c r="DB134" s="3">
        <f ca="1">IFERROR(DB133*(VLOOKUP($B133,loanData[],7,FALSE)/12),0)</f>
        <v>0</v>
      </c>
      <c r="DC134" s="3">
        <f ca="1">IFERROR(DC133*(VLOOKUP($B133,loanData[],7,FALSE)/12),0)</f>
        <v>0</v>
      </c>
      <c r="DD134" s="3">
        <f ca="1">IFERROR(DD133*(VLOOKUP($B133,loanData[],7,FALSE)/12),0)</f>
        <v>0</v>
      </c>
      <c r="DE134" s="3">
        <f ca="1">IFERROR(DE133*(VLOOKUP($B133,loanData[],7,FALSE)/12),0)</f>
        <v>0</v>
      </c>
      <c r="DF134" s="3">
        <f ca="1">IFERROR(DF133*(VLOOKUP($B133,loanData[],7,FALSE)/12),0)</f>
        <v>0</v>
      </c>
      <c r="DG134" s="3">
        <f ca="1">IFERROR(DG133*(VLOOKUP($B133,loanData[],7,FALSE)/12),0)</f>
        <v>0</v>
      </c>
      <c r="DH134" s="3">
        <f ca="1">IFERROR(DH133*(VLOOKUP($B133,loanData[],7,FALSE)/12),0)</f>
        <v>0</v>
      </c>
      <c r="DI134" s="3">
        <f ca="1">IFERROR(DI133*(VLOOKUP($B133,loanData[],7,FALSE)/12),0)</f>
        <v>0</v>
      </c>
      <c r="DJ134" s="3">
        <f ca="1">IFERROR(DJ133*(VLOOKUP($B133,loanData[],7,FALSE)/12),0)</f>
        <v>0</v>
      </c>
      <c r="DK134" s="3">
        <f ca="1">IFERROR(DK133*(VLOOKUP($B133,loanData[],7,FALSE)/12),0)</f>
        <v>0</v>
      </c>
      <c r="DL134" s="3">
        <f ca="1">IFERROR(DL133*(VLOOKUP($B133,loanData[],7,FALSE)/12),0)</f>
        <v>0</v>
      </c>
      <c r="DM134" s="3">
        <f ca="1">IFERROR(DM133*(VLOOKUP($B133,loanData[],7,FALSE)/12),0)</f>
        <v>0</v>
      </c>
      <c r="DN134" s="3">
        <f ca="1">IFERROR(DN133*(VLOOKUP($B133,loanData[],7,FALSE)/12),0)</f>
        <v>0</v>
      </c>
      <c r="DO134" s="3">
        <f ca="1">IFERROR(DO133*(VLOOKUP($B133,loanData[],7,FALSE)/12),0)</f>
        <v>0</v>
      </c>
      <c r="DP134" s="3">
        <f ca="1">IFERROR(DP133*(VLOOKUP($B133,loanData[],7,FALSE)/12),0)</f>
        <v>0</v>
      </c>
      <c r="DQ134" s="3">
        <f ca="1">IFERROR(DQ133*(VLOOKUP($B133,loanData[],7,FALSE)/12),0)</f>
        <v>0</v>
      </c>
      <c r="DR134" s="3">
        <f ca="1">IFERROR(DR133*(VLOOKUP($B133,loanData[],7,FALSE)/12),0)</f>
        <v>0</v>
      </c>
      <c r="DS134" s="3">
        <f ca="1">IFERROR(DS133*(VLOOKUP($B133,loanData[],7,FALSE)/12),0)</f>
        <v>0</v>
      </c>
      <c r="DT134" s="3">
        <f ca="1">IFERROR(DT133*(VLOOKUP($B133,loanData[],7,FALSE)/12),0)</f>
        <v>0</v>
      </c>
      <c r="DU134" s="3">
        <f ca="1">IFERROR(DU133*(VLOOKUP($B133,loanData[],7,FALSE)/12),0)</f>
        <v>0</v>
      </c>
      <c r="DV134" s="3">
        <f ca="1">IFERROR(DV133*(VLOOKUP($B133,loanData[],7,FALSE)/12),0)</f>
        <v>0</v>
      </c>
      <c r="DW134" s="3">
        <f ca="1">IFERROR(DW133*(VLOOKUP($B133,loanData[],7,FALSE)/12),0)</f>
        <v>0</v>
      </c>
      <c r="DX134" s="3">
        <f ca="1">IFERROR(DX133*(VLOOKUP($B133,loanData[],7,FALSE)/12),0)</f>
        <v>0</v>
      </c>
      <c r="DY134" s="3">
        <f ca="1">IFERROR(DY133*(VLOOKUP($B133,loanData[],7,FALSE)/12),0)</f>
        <v>0</v>
      </c>
      <c r="DZ134" s="3">
        <f ca="1">IFERROR(DZ133*(VLOOKUP($B133,loanData[],7,FALSE)/12),0)</f>
        <v>0</v>
      </c>
      <c r="EA134" s="3">
        <f ca="1">IFERROR(EA133*(VLOOKUP($B133,loanData[],7,FALSE)/12),0)</f>
        <v>0</v>
      </c>
      <c r="EB134" s="3">
        <f ca="1">IFERROR(EB133*(VLOOKUP($B133,loanData[],7,FALSE)/12),0)</f>
        <v>0</v>
      </c>
      <c r="EC134" s="3">
        <f ca="1">IFERROR(EC133*(VLOOKUP($B133,loanData[],7,FALSE)/12),0)</f>
        <v>0</v>
      </c>
      <c r="ED134" s="3">
        <f ca="1">IFERROR(ED133*(VLOOKUP($B133,loanData[],7,FALSE)/12),0)</f>
        <v>0</v>
      </c>
      <c r="EE134" s="3">
        <f ca="1">IFERROR(EE133*(VLOOKUP($B133,loanData[],7,FALSE)/12),0)</f>
        <v>0</v>
      </c>
      <c r="EF134" s="3">
        <f ca="1">IFERROR(EF133*(VLOOKUP($B133,loanData[],7,FALSE)/12),0)</f>
        <v>0</v>
      </c>
      <c r="EG134" s="3">
        <f ca="1">IFERROR(EG133*(VLOOKUP($B133,loanData[],7,FALSE)/12),0)</f>
        <v>0</v>
      </c>
      <c r="EH134" s="3">
        <f ca="1">IFERROR(EH133*(VLOOKUP($B133,loanData[],7,FALSE)/12),0)</f>
        <v>0</v>
      </c>
      <c r="EI134" s="3">
        <f ca="1">IFERROR(EI133*(VLOOKUP($B133,loanData[],7,FALSE)/12),0)</f>
        <v>0</v>
      </c>
      <c r="EJ134" s="3">
        <f ca="1">IFERROR(EJ133*(VLOOKUP($B133,loanData[],7,FALSE)/12),0)</f>
        <v>0</v>
      </c>
      <c r="EK134" s="3">
        <f ca="1">IFERROR(EK133*(VLOOKUP($B133,loanData[],7,FALSE)/12),0)</f>
        <v>0</v>
      </c>
      <c r="EL134" s="3">
        <f ca="1">IFERROR(EL133*(VLOOKUP($B133,loanData[],7,FALSE)/12),0)</f>
        <v>0</v>
      </c>
      <c r="EM134" s="3">
        <f ca="1">IFERROR(EM133*(VLOOKUP($B133,loanData[],7,FALSE)/12),0)</f>
        <v>0</v>
      </c>
      <c r="EN134" s="3">
        <f ca="1">IFERROR(EN133*(VLOOKUP($B133,loanData[],7,FALSE)/12),0)</f>
        <v>0</v>
      </c>
      <c r="EO134" s="3">
        <f ca="1">IFERROR(EO133*(VLOOKUP($B133,loanData[],7,FALSE)/12),0)</f>
        <v>0</v>
      </c>
      <c r="EP134" s="3">
        <f ca="1">IFERROR(EP133*(VLOOKUP($B133,loanData[],7,FALSE)/12),0)</f>
        <v>0</v>
      </c>
      <c r="EQ134" s="3">
        <f ca="1">IFERROR(EQ133*(VLOOKUP($B133,loanData[],7,FALSE)/12),0)</f>
        <v>0</v>
      </c>
      <c r="ER134" s="3">
        <f ca="1">IFERROR(ER133*(VLOOKUP($B133,loanData[],7,FALSE)/12),0)</f>
        <v>0</v>
      </c>
      <c r="ES134" s="3">
        <f ca="1">IFERROR(ES133*(VLOOKUP($B133,loanData[],7,FALSE)/12),0)</f>
        <v>0</v>
      </c>
      <c r="ET134" s="3">
        <f ca="1">IFERROR(ET133*(VLOOKUP($B133,loanData[],7,FALSE)/12),0)</f>
        <v>0</v>
      </c>
      <c r="EU134" s="3">
        <f ca="1">IFERROR(EU133*(VLOOKUP($B133,loanData[],7,FALSE)/12),0)</f>
        <v>0</v>
      </c>
      <c r="EV134" s="3">
        <f ca="1">IFERROR(EV133*(VLOOKUP($B133,loanData[],7,FALSE)/12),0)</f>
        <v>0</v>
      </c>
      <c r="EW134" s="3">
        <f ca="1">IFERROR(EW133*(VLOOKUP($B133,loanData[],7,FALSE)/12),0)</f>
        <v>0</v>
      </c>
      <c r="EX134" s="3">
        <f ca="1">IFERROR(EX133*(VLOOKUP($B133,loanData[],7,FALSE)/12),0)</f>
        <v>0</v>
      </c>
      <c r="EY134" s="3">
        <f ca="1">IFERROR(EY133*(VLOOKUP($B133,loanData[],7,FALSE)/12),0)</f>
        <v>0</v>
      </c>
      <c r="EZ134" s="3">
        <f ca="1">IFERROR(EZ133*(VLOOKUP($B133,loanData[],7,FALSE)/12),0)</f>
        <v>0</v>
      </c>
      <c r="FA134" s="3">
        <f ca="1">IFERROR(FA133*(VLOOKUP($B133,loanData[],7,FALSE)/12),0)</f>
        <v>0</v>
      </c>
      <c r="FB134" s="3">
        <f ca="1">IFERROR(FB133*(VLOOKUP($B133,loanData[],7,FALSE)/12),0)</f>
        <v>0</v>
      </c>
      <c r="FC134" s="3">
        <f ca="1">IFERROR(FC133*(VLOOKUP($B133,loanData[],7,FALSE)/12),0)</f>
        <v>0</v>
      </c>
      <c r="FD134" s="3">
        <f ca="1">IFERROR(FD133*(VLOOKUP($B133,loanData[],7,FALSE)/12),0)</f>
        <v>0</v>
      </c>
      <c r="FE134" s="3">
        <f ca="1">IFERROR(FE133*(VLOOKUP($B133,loanData[],7,FALSE)/12),0)</f>
        <v>0</v>
      </c>
      <c r="FF134" s="3">
        <f ca="1">IFERROR(FF133*(VLOOKUP($B133,loanData[],7,FALSE)/12),0)</f>
        <v>0</v>
      </c>
      <c r="FG134" s="3">
        <f ca="1">IFERROR(FG133*(VLOOKUP($B133,loanData[],7,FALSE)/12),0)</f>
        <v>0</v>
      </c>
      <c r="FH134" s="3">
        <f ca="1">IFERROR(FH133*(VLOOKUP($B133,loanData[],7,FALSE)/12),0)</f>
        <v>0</v>
      </c>
      <c r="FI134" s="3">
        <f ca="1">IFERROR(FI133*(VLOOKUP($B133,loanData[],7,FALSE)/12),0)</f>
        <v>0</v>
      </c>
      <c r="FJ134" s="3">
        <f ca="1">IFERROR(FJ133*(VLOOKUP($B133,loanData[],7,FALSE)/12),0)</f>
        <v>0</v>
      </c>
      <c r="FK134" s="3">
        <f ca="1">IFERROR(FK133*(VLOOKUP($B133,loanData[],7,FALSE)/12),0)</f>
        <v>0</v>
      </c>
      <c r="FL134" s="3">
        <f ca="1">IFERROR(FL133*(VLOOKUP($B133,loanData[],7,FALSE)/12),0)</f>
        <v>0</v>
      </c>
      <c r="FM134" s="3">
        <f ca="1">IFERROR(FM133*(VLOOKUP($B133,loanData[],7,FALSE)/12),0)</f>
        <v>0</v>
      </c>
      <c r="FN134" s="3">
        <f ca="1">IFERROR(FN133*(VLOOKUP($B133,loanData[],7,FALSE)/12),0)</f>
        <v>0</v>
      </c>
      <c r="FO134" s="3">
        <f ca="1">IFERROR(FO133*(VLOOKUP($B133,loanData[],7,FALSE)/12),0)</f>
        <v>0</v>
      </c>
      <c r="FP134" s="3">
        <f ca="1">IFERROR(FP133*(VLOOKUP($B133,loanData[],7,FALSE)/12),0)</f>
        <v>0</v>
      </c>
      <c r="FQ134" s="3">
        <f ca="1">IFERROR(FQ133*(VLOOKUP($B133,loanData[],7,FALSE)/12),0)</f>
        <v>0</v>
      </c>
      <c r="FR134" s="3">
        <f ca="1">IFERROR(FR133*(VLOOKUP($B133,loanData[],7,FALSE)/12),0)</f>
        <v>0</v>
      </c>
      <c r="FS134" s="3">
        <f ca="1">IFERROR(FS133*(VLOOKUP($B133,loanData[],7,FALSE)/12),0)</f>
        <v>0</v>
      </c>
      <c r="FT134" s="3">
        <f ca="1">IFERROR(FT133*(VLOOKUP($B133,loanData[],7,FALSE)/12),0)</f>
        <v>0</v>
      </c>
      <c r="FU134" s="3">
        <f ca="1">IFERROR(FU133*(VLOOKUP($B133,loanData[],7,FALSE)/12),0)</f>
        <v>0</v>
      </c>
      <c r="FV134" s="3">
        <f ca="1">IFERROR(FV133*(VLOOKUP($B133,loanData[],7,FALSE)/12),0)</f>
        <v>0</v>
      </c>
      <c r="FW134" s="3">
        <f ca="1">IFERROR(FW133*(VLOOKUP($B133,loanData[],7,FALSE)/12),0)</f>
        <v>0</v>
      </c>
      <c r="FX134" s="3">
        <f ca="1">IFERROR(FX133*(VLOOKUP($B133,loanData[],7,FALSE)/12),0)</f>
        <v>0</v>
      </c>
      <c r="FY134" s="3">
        <f ca="1">IFERROR(FY133*(VLOOKUP($B133,loanData[],7,FALSE)/12),0)</f>
        <v>0</v>
      </c>
      <c r="FZ134" s="3">
        <f ca="1">IFERROR(FZ133*(VLOOKUP($B133,loanData[],7,FALSE)/12),0)</f>
        <v>0</v>
      </c>
      <c r="GA134" s="3">
        <f ca="1">IFERROR(GA133*(VLOOKUP($B133,loanData[],7,FALSE)/12),0)</f>
        <v>0</v>
      </c>
      <c r="GB134" s="3">
        <f ca="1">IFERROR(GB133*(VLOOKUP($B133,loanData[],7,FALSE)/12),0)</f>
        <v>0</v>
      </c>
      <c r="GC134" s="3">
        <f ca="1">IFERROR(GC133*(VLOOKUP($B133,loanData[],7,FALSE)/12),0)</f>
        <v>0</v>
      </c>
      <c r="GD134" s="3">
        <f ca="1">IFERROR(GD133*(VLOOKUP($B133,loanData[],7,FALSE)/12),0)</f>
        <v>0</v>
      </c>
      <c r="GE134" s="3">
        <f ca="1">IFERROR(GE133*(VLOOKUP($B133,loanData[],7,FALSE)/12),0)</f>
        <v>0</v>
      </c>
      <c r="GF134" s="3">
        <f ca="1">IFERROR(GF133*(VLOOKUP($B133,loanData[],7,FALSE)/12),0)</f>
        <v>0</v>
      </c>
      <c r="GG134" s="3">
        <f ca="1">IFERROR(GG133*(VLOOKUP($B133,loanData[],7,FALSE)/12),0)</f>
        <v>0</v>
      </c>
      <c r="GH134" s="3">
        <f ca="1">IFERROR(GH133*(VLOOKUP($B133,loanData[],7,FALSE)/12),0)</f>
        <v>0</v>
      </c>
      <c r="GI134" s="3">
        <f ca="1">IFERROR(GI133*(VLOOKUP($B133,loanData[],7,FALSE)/12),0)</f>
        <v>0</v>
      </c>
      <c r="GJ134" s="3">
        <f ca="1">IFERROR(GJ133*(VLOOKUP($B133,loanData[],7,FALSE)/12),0)</f>
        <v>0</v>
      </c>
      <c r="GK134" s="3">
        <f ca="1">IFERROR(GK133*(VLOOKUP($B133,loanData[],7,FALSE)/12),0)</f>
        <v>0</v>
      </c>
      <c r="GL134" s="3">
        <f ca="1">IFERROR(GL133*(VLOOKUP($B133,loanData[],7,FALSE)/12),0)</f>
        <v>0</v>
      </c>
      <c r="GM134" s="3">
        <f ca="1">IFERROR(GM133*(VLOOKUP($B133,loanData[],7,FALSE)/12),0)</f>
        <v>0</v>
      </c>
    </row>
    <row r="135" spans="2:195" x14ac:dyDescent="0.25">
      <c r="B135" s="7">
        <f>IFERROR(VLOOKUP($B133,loanData[],3,FALSE),"")</f>
        <v>0</v>
      </c>
      <c r="E135" s="9" t="s">
        <v>11</v>
      </c>
      <c r="F135" s="9"/>
      <c r="G135" s="18">
        <f t="shared" ref="G135" ca="1" si="4508">IF(AND(G129&lt;&gt;G$7,G129&lt;&gt;0,SUM(G123,G129)&lt;&gt;G$7),G$7-G129,IF(AND(SUM(G133:G134,G$7)&lt;0,G130=0),-SUM(G133:G134),IF(F130=0,G$7,0)))</f>
        <v>0</v>
      </c>
      <c r="H135" s="18">
        <f t="shared" ref="H135" ca="1" si="4509">IF(AND(H129&lt;&gt;H$7,H129&lt;&gt;0,SUM(H123,H129)&lt;&gt;H$7),H$7-H129,IF(AND(SUM(H133:H134,H$7)&lt;0,H130=0),-SUM(H133:H134),IF(G130=0,H$7,0)))</f>
        <v>0</v>
      </c>
      <c r="I135" s="18">
        <f t="shared" ref="I135" ca="1" si="4510">IF(AND(I129&lt;&gt;I$7,I129&lt;&gt;0,SUM(I123,I129)&lt;&gt;I$7),I$7-I129,IF(AND(SUM(I133:I134,I$7)&lt;0,I130=0),-SUM(I133:I134),IF(H130=0,I$7,0)))</f>
        <v>0</v>
      </c>
      <c r="J135" s="18">
        <f t="shared" ref="J135" ca="1" si="4511">IF(AND(J129&lt;&gt;J$7,J129&lt;&gt;0,SUM(J123,J129)&lt;&gt;J$7),J$7-J129,IF(AND(SUM(J133:J134,J$7)&lt;0,J130=0),-SUM(J133:J134),IF(I130=0,J$7,0)))</f>
        <v>0</v>
      </c>
      <c r="K135" s="18">
        <f t="shared" ref="K135" ca="1" si="4512">IF(AND(K129&lt;&gt;K$7,K129&lt;&gt;0,SUM(K123,K129)&lt;&gt;K$7),K$7-K129,IF(AND(SUM(K133:K134,K$7)&lt;0,K130=0),-SUM(K133:K134),IF(J130=0,K$7,0)))</f>
        <v>0</v>
      </c>
      <c r="L135" s="18">
        <f t="shared" ref="L135" ca="1" si="4513">IF(AND(L129&lt;&gt;L$7,L129&lt;&gt;0,SUM(L123,L129)&lt;&gt;L$7),L$7-L129,IF(AND(SUM(L133:L134,L$7)&lt;0,L130=0),-SUM(L133:L134),IF(K130=0,L$7,0)))</f>
        <v>0</v>
      </c>
      <c r="M135" s="18">
        <f t="shared" ref="M135" ca="1" si="4514">IF(AND(M129&lt;&gt;M$7,M129&lt;&gt;0,SUM(M123,M129)&lt;&gt;M$7),M$7-M129,IF(AND(SUM(M133:M134,M$7)&lt;0,M130=0),-SUM(M133:M134),IF(L130=0,M$7,0)))</f>
        <v>0</v>
      </c>
      <c r="N135" s="18">
        <f t="shared" ref="N135" ca="1" si="4515">IF(AND(N129&lt;&gt;N$7,N129&lt;&gt;0,SUM(N123,N129)&lt;&gt;N$7),N$7-N129,IF(AND(SUM(N133:N134,N$7)&lt;0,N130=0),-SUM(N133:N134),IF(M130=0,N$7,0)))</f>
        <v>0</v>
      </c>
      <c r="O135" s="18">
        <f t="shared" ref="O135" ca="1" si="4516">IF(AND(O129&lt;&gt;O$7,O129&lt;&gt;0,SUM(O123,O129)&lt;&gt;O$7),O$7-O129,IF(AND(SUM(O133:O134,O$7)&lt;0,O130=0),-SUM(O133:O134),IF(N130=0,O$7,0)))</f>
        <v>0</v>
      </c>
      <c r="P135" s="18">
        <f t="shared" ref="P135" ca="1" si="4517">IF(AND(P129&lt;&gt;P$7,P129&lt;&gt;0,SUM(P123,P129)&lt;&gt;P$7),P$7-P129,IF(AND(SUM(P133:P134,P$7)&lt;0,P130=0),-SUM(P133:P134),IF(O130=0,P$7,0)))</f>
        <v>0</v>
      </c>
      <c r="Q135" s="18">
        <f t="shared" ref="Q135" ca="1" si="4518">IF(AND(Q129&lt;&gt;Q$7,Q129&lt;&gt;0,SUM(Q123,Q129)&lt;&gt;Q$7),Q$7-Q129,IF(AND(SUM(Q133:Q134,Q$7)&lt;0,Q130=0),-SUM(Q133:Q134),IF(P130=0,Q$7,0)))</f>
        <v>0</v>
      </c>
      <c r="R135" s="18">
        <f t="shared" ref="R135" ca="1" si="4519">IF(AND(R129&lt;&gt;R$7,R129&lt;&gt;0,SUM(R123,R129)&lt;&gt;R$7),R$7-R129,IF(AND(SUM(R133:R134,R$7)&lt;0,R130=0),-SUM(R133:R134),IF(Q130=0,R$7,0)))</f>
        <v>0</v>
      </c>
      <c r="S135" s="18">
        <f t="shared" ref="S135" ca="1" si="4520">IF(AND(S129&lt;&gt;S$7,S129&lt;&gt;0,SUM(S123,S129)&lt;&gt;S$7),S$7-S129,IF(AND(SUM(S133:S134,S$7)&lt;0,S130=0),-SUM(S133:S134),IF(R130=0,S$7,0)))</f>
        <v>0</v>
      </c>
      <c r="T135" s="18">
        <f t="shared" ref="T135" ca="1" si="4521">IF(AND(T129&lt;&gt;T$7,T129&lt;&gt;0,SUM(T123,T129)&lt;&gt;T$7),T$7-T129,IF(AND(SUM(T133:T134,T$7)&lt;0,T130=0),-SUM(T133:T134),IF(S130=0,T$7,0)))</f>
        <v>0</v>
      </c>
      <c r="U135" s="18">
        <f t="shared" ref="U135" ca="1" si="4522">IF(AND(U129&lt;&gt;U$7,U129&lt;&gt;0,SUM(U123,U129)&lt;&gt;U$7),U$7-U129,IF(AND(SUM(U133:U134,U$7)&lt;0,U130=0),-SUM(U133:U134),IF(T130=0,U$7,0)))</f>
        <v>0</v>
      </c>
      <c r="V135" s="18">
        <f t="shared" ref="V135" ca="1" si="4523">IF(AND(V129&lt;&gt;V$7,V129&lt;&gt;0,SUM(V123,V129)&lt;&gt;V$7),V$7-V129,IF(AND(SUM(V133:V134,V$7)&lt;0,V130=0),-SUM(V133:V134),IF(U130=0,V$7,0)))</f>
        <v>0</v>
      </c>
      <c r="W135" s="18">
        <f t="shared" ref="W135" ca="1" si="4524">IF(AND(W129&lt;&gt;W$7,W129&lt;&gt;0,SUM(W123,W129)&lt;&gt;W$7),W$7-W129,IF(AND(SUM(W133:W134,W$7)&lt;0,W130=0),-SUM(W133:W134),IF(V130=0,W$7,0)))</f>
        <v>0</v>
      </c>
      <c r="X135" s="18">
        <f t="shared" ref="X135" ca="1" si="4525">IF(AND(X129&lt;&gt;X$7,X129&lt;&gt;0,SUM(X123,X129)&lt;&gt;X$7),X$7-X129,IF(AND(SUM(X133:X134,X$7)&lt;0,X130=0),-SUM(X133:X134),IF(W130=0,X$7,0)))</f>
        <v>0</v>
      </c>
      <c r="Y135" s="18">
        <f t="shared" ref="Y135" ca="1" si="4526">IF(AND(Y129&lt;&gt;Y$7,Y129&lt;&gt;0,SUM(Y123,Y129)&lt;&gt;Y$7),Y$7-Y129,IF(AND(SUM(Y133:Y134,Y$7)&lt;0,Y130=0),-SUM(Y133:Y134),IF(X130=0,Y$7,0)))</f>
        <v>0</v>
      </c>
      <c r="Z135" s="18">
        <f t="shared" ref="Z135" ca="1" si="4527">IF(AND(Z129&lt;&gt;Z$7,Z129&lt;&gt;0,SUM(Z123,Z129)&lt;&gt;Z$7),Z$7-Z129,IF(AND(SUM(Z133:Z134,Z$7)&lt;0,Z130=0),-SUM(Z133:Z134),IF(Y130=0,Z$7,0)))</f>
        <v>0</v>
      </c>
      <c r="AA135" s="18">
        <f t="shared" ref="AA135" ca="1" si="4528">IF(AND(AA129&lt;&gt;AA$7,AA129&lt;&gt;0,SUM(AA123,AA129)&lt;&gt;AA$7),AA$7-AA129,IF(AND(SUM(AA133:AA134,AA$7)&lt;0,AA130=0),-SUM(AA133:AA134),IF(Z130=0,AA$7,0)))</f>
        <v>0</v>
      </c>
      <c r="AB135" s="18">
        <f t="shared" ref="AB135" ca="1" si="4529">IF(AND(AB129&lt;&gt;AB$7,AB129&lt;&gt;0,SUM(AB123,AB129)&lt;&gt;AB$7),AB$7-AB129,IF(AND(SUM(AB133:AB134,AB$7)&lt;0,AB130=0),-SUM(AB133:AB134),IF(AA130=0,AB$7,0)))</f>
        <v>0</v>
      </c>
      <c r="AC135" s="18">
        <f t="shared" ref="AC135" ca="1" si="4530">IF(AND(AC129&lt;&gt;AC$7,AC129&lt;&gt;0,SUM(AC123,AC129)&lt;&gt;AC$7),AC$7-AC129,IF(AND(SUM(AC133:AC134,AC$7)&lt;0,AC130=0),-SUM(AC133:AC134),IF(AB130=0,AC$7,0)))</f>
        <v>0</v>
      </c>
      <c r="AD135" s="18">
        <f t="shared" ref="AD135" ca="1" si="4531">IF(AND(AD129&lt;&gt;AD$7,AD129&lt;&gt;0,SUM(AD123,AD129)&lt;&gt;AD$7),AD$7-AD129,IF(AND(SUM(AD133:AD134,AD$7)&lt;0,AD130=0),-SUM(AD133:AD134),IF(AC130=0,AD$7,0)))</f>
        <v>0</v>
      </c>
      <c r="AE135" s="18">
        <f t="shared" ref="AE135" ca="1" si="4532">IF(AND(AE129&lt;&gt;AE$7,AE129&lt;&gt;0,SUM(AE123,AE129)&lt;&gt;AE$7),AE$7-AE129,IF(AND(SUM(AE133:AE134,AE$7)&lt;0,AE130=0),-SUM(AE133:AE134),IF(AD130=0,AE$7,0)))</f>
        <v>0</v>
      </c>
      <c r="AF135" s="18">
        <f t="shared" ref="AF135" ca="1" si="4533">IF(AND(AF129&lt;&gt;AF$7,AF129&lt;&gt;0,SUM(AF123,AF129)&lt;&gt;AF$7),AF$7-AF129,IF(AND(SUM(AF133:AF134,AF$7)&lt;0,AF130=0),-SUM(AF133:AF134),IF(AE130=0,AF$7,0)))</f>
        <v>0</v>
      </c>
      <c r="AG135" s="18">
        <f t="shared" ref="AG135" ca="1" si="4534">IF(AND(AG129&lt;&gt;AG$7,AG129&lt;&gt;0,SUM(AG123,AG129)&lt;&gt;AG$7),AG$7-AG129,IF(AND(SUM(AG133:AG134,AG$7)&lt;0,AG130=0),-SUM(AG133:AG134),IF(AF130=0,AG$7,0)))</f>
        <v>0</v>
      </c>
      <c r="AH135" s="18">
        <f t="shared" ref="AH135" ca="1" si="4535">IF(AND(AH129&lt;&gt;AH$7,AH129&lt;&gt;0,SUM(AH123,AH129)&lt;&gt;AH$7),AH$7-AH129,IF(AND(SUM(AH133:AH134,AH$7)&lt;0,AH130=0),-SUM(AH133:AH134),IF(AG130=0,AH$7,0)))</f>
        <v>0</v>
      </c>
      <c r="AI135" s="18">
        <f t="shared" ref="AI135" ca="1" si="4536">IF(AND(AI129&lt;&gt;AI$7,AI129&lt;&gt;0,SUM(AI123,AI129)&lt;&gt;AI$7),AI$7-AI129,IF(AND(SUM(AI133:AI134,AI$7)&lt;0,AI130=0),-SUM(AI133:AI134),IF(AH130=0,AI$7,0)))</f>
        <v>0</v>
      </c>
      <c r="AJ135" s="18">
        <f t="shared" ref="AJ135" ca="1" si="4537">IF(AND(AJ129&lt;&gt;AJ$7,AJ129&lt;&gt;0,SUM(AJ123,AJ129)&lt;&gt;AJ$7),AJ$7-AJ129,IF(AND(SUM(AJ133:AJ134,AJ$7)&lt;0,AJ130=0),-SUM(AJ133:AJ134),IF(AI130=0,AJ$7,0)))</f>
        <v>0</v>
      </c>
      <c r="AK135" s="18">
        <f t="shared" ref="AK135" ca="1" si="4538">IF(AND(AK129&lt;&gt;AK$7,AK129&lt;&gt;0,SUM(AK123,AK129)&lt;&gt;AK$7),AK$7-AK129,IF(AND(SUM(AK133:AK134,AK$7)&lt;0,AK130=0),-SUM(AK133:AK134),IF(AJ130=0,AK$7,0)))</f>
        <v>0</v>
      </c>
      <c r="AL135" s="18">
        <f t="shared" ref="AL135" ca="1" si="4539">IF(AND(AL129&lt;&gt;AL$7,AL129&lt;&gt;0,SUM(AL123,AL129)&lt;&gt;AL$7),AL$7-AL129,IF(AND(SUM(AL133:AL134,AL$7)&lt;0,AL130=0),-SUM(AL133:AL134),IF(AK130=0,AL$7,0)))</f>
        <v>0</v>
      </c>
      <c r="AM135" s="18">
        <f t="shared" ref="AM135" ca="1" si="4540">IF(AND(AM129&lt;&gt;AM$7,AM129&lt;&gt;0,SUM(AM123,AM129)&lt;&gt;AM$7),AM$7-AM129,IF(AND(SUM(AM133:AM134,AM$7)&lt;0,AM130=0),-SUM(AM133:AM134),IF(AL130=0,AM$7,0)))</f>
        <v>0</v>
      </c>
      <c r="AN135" s="18">
        <f t="shared" ref="AN135" ca="1" si="4541">IF(AND(AN129&lt;&gt;AN$7,AN129&lt;&gt;0,SUM(AN123,AN129)&lt;&gt;AN$7),AN$7-AN129,IF(AND(SUM(AN133:AN134,AN$7)&lt;0,AN130=0),-SUM(AN133:AN134),IF(AM130=0,AN$7,0)))</f>
        <v>0</v>
      </c>
      <c r="AO135" s="18">
        <f t="shared" ref="AO135" ca="1" si="4542">IF(AND(AO129&lt;&gt;AO$7,AO129&lt;&gt;0,SUM(AO123,AO129)&lt;&gt;AO$7),AO$7-AO129,IF(AND(SUM(AO133:AO134,AO$7)&lt;0,AO130=0),-SUM(AO133:AO134),IF(AN130=0,AO$7,0)))</f>
        <v>0</v>
      </c>
      <c r="AP135" s="18">
        <f t="shared" ref="AP135" ca="1" si="4543">IF(AND(AP129&lt;&gt;AP$7,AP129&lt;&gt;0,SUM(AP123,AP129)&lt;&gt;AP$7),AP$7-AP129,IF(AND(SUM(AP133:AP134,AP$7)&lt;0,AP130=0),-SUM(AP133:AP134),IF(AO130=0,AP$7,0)))</f>
        <v>0</v>
      </c>
      <c r="AQ135" s="18">
        <f t="shared" ref="AQ135" ca="1" si="4544">IF(AND(AQ129&lt;&gt;AQ$7,AQ129&lt;&gt;0,SUM(AQ123,AQ129)&lt;&gt;AQ$7),AQ$7-AQ129,IF(AND(SUM(AQ133:AQ134,AQ$7)&lt;0,AQ130=0),-SUM(AQ133:AQ134),IF(AP130=0,AQ$7,0)))</f>
        <v>0</v>
      </c>
      <c r="AR135" s="18">
        <f t="shared" ref="AR135" ca="1" si="4545">IF(AND(AR129&lt;&gt;AR$7,AR129&lt;&gt;0,SUM(AR123,AR129)&lt;&gt;AR$7),AR$7-AR129,IF(AND(SUM(AR133:AR134,AR$7)&lt;0,AR130=0),-SUM(AR133:AR134),IF(AQ130=0,AR$7,0)))</f>
        <v>0</v>
      </c>
      <c r="AS135" s="18">
        <f t="shared" ref="AS135" ca="1" si="4546">IF(AND(AS129&lt;&gt;AS$7,AS129&lt;&gt;0,SUM(AS123,AS129)&lt;&gt;AS$7),AS$7-AS129,IF(AND(SUM(AS133:AS134,AS$7)&lt;0,AS130=0),-SUM(AS133:AS134),IF(AR130=0,AS$7,0)))</f>
        <v>0</v>
      </c>
      <c r="AT135" s="18">
        <f t="shared" ref="AT135" ca="1" si="4547">IF(AND(AT129&lt;&gt;AT$7,AT129&lt;&gt;0,SUM(AT123,AT129)&lt;&gt;AT$7),AT$7-AT129,IF(AND(SUM(AT133:AT134,AT$7)&lt;0,AT130=0),-SUM(AT133:AT134),IF(AS130=0,AT$7,0)))</f>
        <v>0</v>
      </c>
      <c r="AU135" s="18">
        <f t="shared" ref="AU135" ca="1" si="4548">IF(AND(AU129&lt;&gt;AU$7,AU129&lt;&gt;0,SUM(AU123,AU129)&lt;&gt;AU$7),AU$7-AU129,IF(AND(SUM(AU133:AU134,AU$7)&lt;0,AU130=0),-SUM(AU133:AU134),IF(AT130=0,AU$7,0)))</f>
        <v>0</v>
      </c>
      <c r="AV135" s="18">
        <f t="shared" ref="AV135" ca="1" si="4549">IF(AND(AV129&lt;&gt;AV$7,AV129&lt;&gt;0,SUM(AV123,AV129)&lt;&gt;AV$7),AV$7-AV129,IF(AND(SUM(AV133:AV134,AV$7)&lt;0,AV130=0),-SUM(AV133:AV134),IF(AU130=0,AV$7,0)))</f>
        <v>0</v>
      </c>
      <c r="AW135" s="18">
        <f t="shared" ref="AW135" ca="1" si="4550">IF(AND(AW129&lt;&gt;AW$7,AW129&lt;&gt;0,SUM(AW123,AW129)&lt;&gt;AW$7),AW$7-AW129,IF(AND(SUM(AW133:AW134,AW$7)&lt;0,AW130=0),-SUM(AW133:AW134),IF(AV130=0,AW$7,0)))</f>
        <v>0</v>
      </c>
      <c r="AX135" s="18">
        <f t="shared" ref="AX135" ca="1" si="4551">IF(AND(AX129&lt;&gt;AX$7,AX129&lt;&gt;0,SUM(AX123,AX129)&lt;&gt;AX$7),AX$7-AX129,IF(AND(SUM(AX133:AX134,AX$7)&lt;0,AX130=0),-SUM(AX133:AX134),IF(AW130=0,AX$7,0)))</f>
        <v>0</v>
      </c>
      <c r="AY135" s="18">
        <f t="shared" ref="AY135" ca="1" si="4552">IF(AND(AY129&lt;&gt;AY$7,AY129&lt;&gt;0,SUM(AY123,AY129)&lt;&gt;AY$7),AY$7-AY129,IF(AND(SUM(AY133:AY134,AY$7)&lt;0,AY130=0),-SUM(AY133:AY134),IF(AX130=0,AY$7,0)))</f>
        <v>0</v>
      </c>
      <c r="AZ135" s="18">
        <f t="shared" ref="AZ135" ca="1" si="4553">IF(AND(AZ129&lt;&gt;AZ$7,AZ129&lt;&gt;0,SUM(AZ123,AZ129)&lt;&gt;AZ$7),AZ$7-AZ129,IF(AND(SUM(AZ133:AZ134,AZ$7)&lt;0,AZ130=0),-SUM(AZ133:AZ134),IF(AY130=0,AZ$7,0)))</f>
        <v>0</v>
      </c>
      <c r="BA135" s="18">
        <f t="shared" ref="BA135" ca="1" si="4554">IF(AND(BA129&lt;&gt;BA$7,BA129&lt;&gt;0,SUM(BA123,BA129)&lt;&gt;BA$7),BA$7-BA129,IF(AND(SUM(BA133:BA134,BA$7)&lt;0,BA130=0),-SUM(BA133:BA134),IF(AZ130=0,BA$7,0)))</f>
        <v>0</v>
      </c>
      <c r="BB135" s="18">
        <f t="shared" ref="BB135" ca="1" si="4555">IF(AND(BB129&lt;&gt;BB$7,BB129&lt;&gt;0,SUM(BB123,BB129)&lt;&gt;BB$7),BB$7-BB129,IF(AND(SUM(BB133:BB134,BB$7)&lt;0,BB130=0),-SUM(BB133:BB134),IF(BA130=0,BB$7,0)))</f>
        <v>0</v>
      </c>
      <c r="BC135" s="18">
        <f t="shared" ref="BC135" ca="1" si="4556">IF(AND(BC129&lt;&gt;BC$7,BC129&lt;&gt;0,SUM(BC123,BC129)&lt;&gt;BC$7),BC$7-BC129,IF(AND(SUM(BC133:BC134,BC$7)&lt;0,BC130=0),-SUM(BC133:BC134),IF(BB130=0,BC$7,0)))</f>
        <v>0</v>
      </c>
      <c r="BD135" s="18">
        <f t="shared" ref="BD135" ca="1" si="4557">IF(AND(BD129&lt;&gt;BD$7,BD129&lt;&gt;0,SUM(BD123,BD129)&lt;&gt;BD$7),BD$7-BD129,IF(AND(SUM(BD133:BD134,BD$7)&lt;0,BD130=0),-SUM(BD133:BD134),IF(BC130=0,BD$7,0)))</f>
        <v>0</v>
      </c>
      <c r="BE135" s="18">
        <f t="shared" ref="BE135" ca="1" si="4558">IF(AND(BE129&lt;&gt;BE$7,BE129&lt;&gt;0,SUM(BE123,BE129)&lt;&gt;BE$7),BE$7-BE129,IF(AND(SUM(BE133:BE134,BE$7)&lt;0,BE130=0),-SUM(BE133:BE134),IF(BD130=0,BE$7,0)))</f>
        <v>0</v>
      </c>
      <c r="BF135" s="18">
        <f t="shared" ref="BF135" ca="1" si="4559">IF(AND(BF129&lt;&gt;BF$7,BF129&lt;&gt;0,SUM(BF123,BF129)&lt;&gt;BF$7),BF$7-BF129,IF(AND(SUM(BF133:BF134,BF$7)&lt;0,BF130=0),-SUM(BF133:BF134),IF(BE130=0,BF$7,0)))</f>
        <v>0</v>
      </c>
      <c r="BG135" s="18">
        <f t="shared" ref="BG135" ca="1" si="4560">IF(AND(BG129&lt;&gt;BG$7,BG129&lt;&gt;0,SUM(BG123,BG129)&lt;&gt;BG$7),BG$7-BG129,IF(AND(SUM(BG133:BG134,BG$7)&lt;0,BG130=0),-SUM(BG133:BG134),IF(BF130=0,BG$7,0)))</f>
        <v>0</v>
      </c>
      <c r="BH135" s="18">
        <f t="shared" ref="BH135" ca="1" si="4561">IF(AND(BH129&lt;&gt;BH$7,BH129&lt;&gt;0,SUM(BH123,BH129)&lt;&gt;BH$7),BH$7-BH129,IF(AND(SUM(BH133:BH134,BH$7)&lt;0,BH130=0),-SUM(BH133:BH134),IF(BG130=0,BH$7,0)))</f>
        <v>0</v>
      </c>
      <c r="BI135" s="18">
        <f t="shared" ref="BI135" ca="1" si="4562">IF(AND(BI129&lt;&gt;BI$7,BI129&lt;&gt;0,SUM(BI123,BI129)&lt;&gt;BI$7),BI$7-BI129,IF(AND(SUM(BI133:BI134,BI$7)&lt;0,BI130=0),-SUM(BI133:BI134),IF(BH130=0,BI$7,0)))</f>
        <v>0</v>
      </c>
      <c r="BJ135" s="18">
        <f t="shared" ref="BJ135" ca="1" si="4563">IF(AND(BJ129&lt;&gt;BJ$7,BJ129&lt;&gt;0,SUM(BJ123,BJ129)&lt;&gt;BJ$7),BJ$7-BJ129,IF(AND(SUM(BJ133:BJ134,BJ$7)&lt;0,BJ130=0),-SUM(BJ133:BJ134),IF(BI130=0,BJ$7,0)))</f>
        <v>0</v>
      </c>
      <c r="BK135" s="18">
        <f t="shared" ref="BK135" ca="1" si="4564">IF(AND(BK129&lt;&gt;BK$7,BK129&lt;&gt;0,SUM(BK123,BK129)&lt;&gt;BK$7),BK$7-BK129,IF(AND(SUM(BK133:BK134,BK$7)&lt;0,BK130=0),-SUM(BK133:BK134),IF(BJ130=0,BK$7,0)))</f>
        <v>0</v>
      </c>
      <c r="BL135" s="18">
        <f t="shared" ref="BL135" ca="1" si="4565">IF(AND(BL129&lt;&gt;BL$7,BL129&lt;&gt;0,SUM(BL123,BL129)&lt;&gt;BL$7),BL$7-BL129,IF(AND(SUM(BL133:BL134,BL$7)&lt;0,BL130=0),-SUM(BL133:BL134),IF(BK130=0,BL$7,0)))</f>
        <v>0</v>
      </c>
      <c r="BM135" s="18">
        <f t="shared" ref="BM135" ca="1" si="4566">IF(AND(BM129&lt;&gt;BM$7,BM129&lt;&gt;0,SUM(BM123,BM129)&lt;&gt;BM$7),BM$7-BM129,IF(AND(SUM(BM133:BM134,BM$7)&lt;0,BM130=0),-SUM(BM133:BM134),IF(BL130=0,BM$7,0)))</f>
        <v>0</v>
      </c>
      <c r="BN135" s="18">
        <f t="shared" ref="BN135" ca="1" si="4567">IF(AND(BN129&lt;&gt;BN$7,BN129&lt;&gt;0,SUM(BN123,BN129)&lt;&gt;BN$7),BN$7-BN129,IF(AND(SUM(BN133:BN134,BN$7)&lt;0,BN130=0),-SUM(BN133:BN134),IF(BM130=0,BN$7,0)))</f>
        <v>0</v>
      </c>
      <c r="BO135" s="18">
        <f t="shared" ref="BO135" ca="1" si="4568">IF(AND(BO129&lt;&gt;BO$7,BO129&lt;&gt;0,SUM(BO123,BO129)&lt;&gt;BO$7),BO$7-BO129,IF(AND(SUM(BO133:BO134,BO$7)&lt;0,BO130=0),-SUM(BO133:BO134),IF(BN130=0,BO$7,0)))</f>
        <v>0</v>
      </c>
      <c r="BP135" s="18">
        <f t="shared" ref="BP135" ca="1" si="4569">IF(AND(BP129&lt;&gt;BP$7,BP129&lt;&gt;0,SUM(BP123,BP129)&lt;&gt;BP$7),BP$7-BP129,IF(AND(SUM(BP133:BP134,BP$7)&lt;0,BP130=0),-SUM(BP133:BP134),IF(BO130=0,BP$7,0)))</f>
        <v>0</v>
      </c>
      <c r="BQ135" s="18">
        <f t="shared" ref="BQ135" ca="1" si="4570">IF(AND(BQ129&lt;&gt;BQ$7,BQ129&lt;&gt;0,SUM(BQ123,BQ129)&lt;&gt;BQ$7),BQ$7-BQ129,IF(AND(SUM(BQ133:BQ134,BQ$7)&lt;0,BQ130=0),-SUM(BQ133:BQ134),IF(BP130=0,BQ$7,0)))</f>
        <v>0</v>
      </c>
      <c r="BR135" s="18">
        <f t="shared" ref="BR135" ca="1" si="4571">IF(AND(BR129&lt;&gt;BR$7,BR129&lt;&gt;0,SUM(BR123,BR129)&lt;&gt;BR$7),BR$7-BR129,IF(AND(SUM(BR133:BR134,BR$7)&lt;0,BR130=0),-SUM(BR133:BR134),IF(BQ130=0,BR$7,0)))</f>
        <v>0</v>
      </c>
      <c r="BS135" s="18">
        <f t="shared" ref="BS135" ca="1" si="4572">IF(AND(BS129&lt;&gt;BS$7,BS129&lt;&gt;0,SUM(BS123,BS129)&lt;&gt;BS$7),BS$7-BS129,IF(AND(SUM(BS133:BS134,BS$7)&lt;0,BS130=0),-SUM(BS133:BS134),IF(BR130=0,BS$7,0)))</f>
        <v>0</v>
      </c>
      <c r="BT135" s="18">
        <f t="shared" ref="BT135" ca="1" si="4573">IF(AND(BT129&lt;&gt;BT$7,BT129&lt;&gt;0,SUM(BT123,BT129)&lt;&gt;BT$7),BT$7-BT129,IF(AND(SUM(BT133:BT134,BT$7)&lt;0,BT130=0),-SUM(BT133:BT134),IF(BS130=0,BT$7,0)))</f>
        <v>0</v>
      </c>
      <c r="BU135" s="18">
        <f t="shared" ref="BU135" ca="1" si="4574">IF(AND(BU129&lt;&gt;BU$7,BU129&lt;&gt;0,SUM(BU123,BU129)&lt;&gt;BU$7),BU$7-BU129,IF(AND(SUM(BU133:BU134,BU$7)&lt;0,BU130=0),-SUM(BU133:BU134),IF(BT130=0,BU$7,0)))</f>
        <v>0</v>
      </c>
      <c r="BV135" s="18">
        <f t="shared" ref="BV135" ca="1" si="4575">IF(AND(BV129&lt;&gt;BV$7,BV129&lt;&gt;0,SUM(BV123,BV129)&lt;&gt;BV$7),BV$7-BV129,IF(AND(SUM(BV133:BV134,BV$7)&lt;0,BV130=0),-SUM(BV133:BV134),IF(BU130=0,BV$7,0)))</f>
        <v>0</v>
      </c>
      <c r="BW135" s="18">
        <f t="shared" ref="BW135" ca="1" si="4576">IF(AND(BW129&lt;&gt;BW$7,BW129&lt;&gt;0,SUM(BW123,BW129)&lt;&gt;BW$7),BW$7-BW129,IF(AND(SUM(BW133:BW134,BW$7)&lt;0,BW130=0),-SUM(BW133:BW134),IF(BV130=0,BW$7,0)))</f>
        <v>0</v>
      </c>
      <c r="BX135" s="18">
        <f t="shared" ref="BX135" ca="1" si="4577">IF(AND(BX129&lt;&gt;BX$7,BX129&lt;&gt;0,SUM(BX123,BX129)&lt;&gt;BX$7),BX$7-BX129,IF(AND(SUM(BX133:BX134,BX$7)&lt;0,BX130=0),-SUM(BX133:BX134),IF(BW130=0,BX$7,0)))</f>
        <v>0</v>
      </c>
      <c r="BY135" s="18">
        <f t="shared" ref="BY135" ca="1" si="4578">IF(AND(BY129&lt;&gt;BY$7,BY129&lt;&gt;0,SUM(BY123,BY129)&lt;&gt;BY$7),BY$7-BY129,IF(AND(SUM(BY133:BY134,BY$7)&lt;0,BY130=0),-SUM(BY133:BY134),IF(BX130=0,BY$7,0)))</f>
        <v>0</v>
      </c>
      <c r="BZ135" s="18">
        <f t="shared" ref="BZ135" ca="1" si="4579">IF(AND(BZ129&lt;&gt;BZ$7,BZ129&lt;&gt;0,SUM(BZ123,BZ129)&lt;&gt;BZ$7),BZ$7-BZ129,IF(AND(SUM(BZ133:BZ134,BZ$7)&lt;0,BZ130=0),-SUM(BZ133:BZ134),IF(BY130=0,BZ$7,0)))</f>
        <v>0</v>
      </c>
      <c r="CA135" s="18">
        <f t="shared" ref="CA135" ca="1" si="4580">IF(AND(CA129&lt;&gt;CA$7,CA129&lt;&gt;0,SUM(CA123,CA129)&lt;&gt;CA$7),CA$7-CA129,IF(AND(SUM(CA133:CA134,CA$7)&lt;0,CA130=0),-SUM(CA133:CA134),IF(BZ130=0,CA$7,0)))</f>
        <v>0</v>
      </c>
      <c r="CB135" s="18">
        <f t="shared" ref="CB135" ca="1" si="4581">IF(AND(CB129&lt;&gt;CB$7,CB129&lt;&gt;0,SUM(CB123,CB129)&lt;&gt;CB$7),CB$7-CB129,IF(AND(SUM(CB133:CB134,CB$7)&lt;0,CB130=0),-SUM(CB133:CB134),IF(CA130=0,CB$7,0)))</f>
        <v>0</v>
      </c>
      <c r="CC135" s="18">
        <f t="shared" ref="CC135" ca="1" si="4582">IF(AND(CC129&lt;&gt;CC$7,CC129&lt;&gt;0,SUM(CC123,CC129)&lt;&gt;CC$7),CC$7-CC129,IF(AND(SUM(CC133:CC134,CC$7)&lt;0,CC130=0),-SUM(CC133:CC134),IF(CB130=0,CC$7,0)))</f>
        <v>0</v>
      </c>
      <c r="CD135" s="18">
        <f t="shared" ref="CD135" ca="1" si="4583">IF(AND(CD129&lt;&gt;CD$7,CD129&lt;&gt;0,SUM(CD123,CD129)&lt;&gt;CD$7),CD$7-CD129,IF(AND(SUM(CD133:CD134,CD$7)&lt;0,CD130=0),-SUM(CD133:CD134),IF(CC130=0,CD$7,0)))</f>
        <v>0</v>
      </c>
      <c r="CE135" s="18">
        <f t="shared" ref="CE135" ca="1" si="4584">IF(AND(CE129&lt;&gt;CE$7,CE129&lt;&gt;0,SUM(CE123,CE129)&lt;&gt;CE$7),CE$7-CE129,IF(AND(SUM(CE133:CE134,CE$7)&lt;0,CE130=0),-SUM(CE133:CE134),IF(CD130=0,CE$7,0)))</f>
        <v>0</v>
      </c>
      <c r="CF135" s="18">
        <f t="shared" ref="CF135" ca="1" si="4585">IF(AND(CF129&lt;&gt;CF$7,CF129&lt;&gt;0,SUM(CF123,CF129)&lt;&gt;CF$7),CF$7-CF129,IF(AND(SUM(CF133:CF134,CF$7)&lt;0,CF130=0),-SUM(CF133:CF134),IF(CE130=0,CF$7,0)))</f>
        <v>0</v>
      </c>
      <c r="CG135" s="18">
        <f t="shared" ref="CG135" ca="1" si="4586">IF(AND(CG129&lt;&gt;CG$7,CG129&lt;&gt;0,SUM(CG123,CG129)&lt;&gt;CG$7),CG$7-CG129,IF(AND(SUM(CG133:CG134,CG$7)&lt;0,CG130=0),-SUM(CG133:CG134),IF(CF130=0,CG$7,0)))</f>
        <v>0</v>
      </c>
      <c r="CH135" s="18">
        <f t="shared" ref="CH135" ca="1" si="4587">IF(AND(CH129&lt;&gt;CH$7,CH129&lt;&gt;0,SUM(CH123,CH129)&lt;&gt;CH$7),CH$7-CH129,IF(AND(SUM(CH133:CH134,CH$7)&lt;0,CH130=0),-SUM(CH133:CH134),IF(CG130=0,CH$7,0)))</f>
        <v>0</v>
      </c>
      <c r="CI135" s="18">
        <f t="shared" ref="CI135" ca="1" si="4588">IF(AND(CI129&lt;&gt;CI$7,CI129&lt;&gt;0,SUM(CI123,CI129)&lt;&gt;CI$7),CI$7-CI129,IF(AND(SUM(CI133:CI134,CI$7)&lt;0,CI130=0),-SUM(CI133:CI134),IF(CH130=0,CI$7,0)))</f>
        <v>0</v>
      </c>
      <c r="CJ135" s="18">
        <f t="shared" ref="CJ135" ca="1" si="4589">IF(AND(CJ129&lt;&gt;CJ$7,CJ129&lt;&gt;0,SUM(CJ123,CJ129)&lt;&gt;CJ$7),CJ$7-CJ129,IF(AND(SUM(CJ133:CJ134,CJ$7)&lt;0,CJ130=0),-SUM(CJ133:CJ134),IF(CI130=0,CJ$7,0)))</f>
        <v>0</v>
      </c>
      <c r="CK135" s="18">
        <f t="shared" ref="CK135" ca="1" si="4590">IF(AND(CK129&lt;&gt;CK$7,CK129&lt;&gt;0,SUM(CK123,CK129)&lt;&gt;CK$7),CK$7-CK129,IF(AND(SUM(CK133:CK134,CK$7)&lt;0,CK130=0),-SUM(CK133:CK134),IF(CJ130=0,CK$7,0)))</f>
        <v>0</v>
      </c>
      <c r="CL135" s="18">
        <f t="shared" ref="CL135" ca="1" si="4591">IF(AND(CL129&lt;&gt;CL$7,CL129&lt;&gt;0,SUM(CL123,CL129)&lt;&gt;CL$7),CL$7-CL129,IF(AND(SUM(CL133:CL134,CL$7)&lt;0,CL130=0),-SUM(CL133:CL134),IF(CK130=0,CL$7,0)))</f>
        <v>0</v>
      </c>
      <c r="CM135" s="18">
        <f t="shared" ref="CM135" ca="1" si="4592">IF(AND(CM129&lt;&gt;CM$7,CM129&lt;&gt;0,SUM(CM123,CM129)&lt;&gt;CM$7),CM$7-CM129,IF(AND(SUM(CM133:CM134,CM$7)&lt;0,CM130=0),-SUM(CM133:CM134),IF(CL130=0,CM$7,0)))</f>
        <v>0</v>
      </c>
      <c r="CN135" s="18">
        <f t="shared" ref="CN135" ca="1" si="4593">IF(AND(CN129&lt;&gt;CN$7,CN129&lt;&gt;0,SUM(CN123,CN129)&lt;&gt;CN$7),CN$7-CN129,IF(AND(SUM(CN133:CN134,CN$7)&lt;0,CN130=0),-SUM(CN133:CN134),IF(CM130=0,CN$7,0)))</f>
        <v>0</v>
      </c>
      <c r="CO135" s="18">
        <f t="shared" ref="CO135" ca="1" si="4594">IF(AND(CO129&lt;&gt;CO$7,CO129&lt;&gt;0,SUM(CO123,CO129)&lt;&gt;CO$7),CO$7-CO129,IF(AND(SUM(CO133:CO134,CO$7)&lt;0,CO130=0),-SUM(CO133:CO134),IF(CN130=0,CO$7,0)))</f>
        <v>0</v>
      </c>
      <c r="CP135" s="18">
        <f t="shared" ref="CP135" ca="1" si="4595">IF(AND(CP129&lt;&gt;CP$7,CP129&lt;&gt;0,SUM(CP123,CP129)&lt;&gt;CP$7),CP$7-CP129,IF(AND(SUM(CP133:CP134,CP$7)&lt;0,CP130=0),-SUM(CP133:CP134),IF(CO130=0,CP$7,0)))</f>
        <v>0</v>
      </c>
      <c r="CQ135" s="18">
        <f t="shared" ref="CQ135" ca="1" si="4596">IF(AND(CQ129&lt;&gt;CQ$7,CQ129&lt;&gt;0,SUM(CQ123,CQ129)&lt;&gt;CQ$7),CQ$7-CQ129,IF(AND(SUM(CQ133:CQ134,CQ$7)&lt;0,CQ130=0),-SUM(CQ133:CQ134),IF(CP130=0,CQ$7,0)))</f>
        <v>0</v>
      </c>
      <c r="CR135" s="18">
        <f t="shared" ref="CR135" ca="1" si="4597">IF(AND(CR129&lt;&gt;CR$7,CR129&lt;&gt;0,SUM(CR123,CR129)&lt;&gt;CR$7),CR$7-CR129,IF(AND(SUM(CR133:CR134,CR$7)&lt;0,CR130=0),-SUM(CR133:CR134),IF(CQ130=0,CR$7,0)))</f>
        <v>0</v>
      </c>
      <c r="CS135" s="18">
        <f t="shared" ref="CS135" ca="1" si="4598">IF(AND(CS129&lt;&gt;CS$7,CS129&lt;&gt;0,SUM(CS123,CS129)&lt;&gt;CS$7),CS$7-CS129,IF(AND(SUM(CS133:CS134,CS$7)&lt;0,CS130=0),-SUM(CS133:CS134),IF(CR130=0,CS$7,0)))</f>
        <v>0</v>
      </c>
      <c r="CT135" s="18">
        <f t="shared" ref="CT135" ca="1" si="4599">IF(AND(CT129&lt;&gt;CT$7,CT129&lt;&gt;0,SUM(CT123,CT129)&lt;&gt;CT$7),CT$7-CT129,IF(AND(SUM(CT133:CT134,CT$7)&lt;0,CT130=0),-SUM(CT133:CT134),IF(CS130=0,CT$7,0)))</f>
        <v>0</v>
      </c>
      <c r="CU135" s="18">
        <f t="shared" ref="CU135" ca="1" si="4600">IF(AND(CU129&lt;&gt;CU$7,CU129&lt;&gt;0,SUM(CU123,CU129)&lt;&gt;CU$7),CU$7-CU129,IF(AND(SUM(CU133:CU134,CU$7)&lt;0,CU130=0),-SUM(CU133:CU134),IF(CT130=0,CU$7,0)))</f>
        <v>0</v>
      </c>
      <c r="CV135" s="18">
        <f t="shared" ref="CV135" ca="1" si="4601">IF(AND(CV129&lt;&gt;CV$7,CV129&lt;&gt;0,SUM(CV123,CV129)&lt;&gt;CV$7),CV$7-CV129,IF(AND(SUM(CV133:CV134,CV$7)&lt;0,CV130=0),-SUM(CV133:CV134),IF(CU130=0,CV$7,0)))</f>
        <v>0</v>
      </c>
      <c r="CW135" s="18">
        <f t="shared" ref="CW135" ca="1" si="4602">IF(AND(CW129&lt;&gt;CW$7,CW129&lt;&gt;0,SUM(CW123,CW129)&lt;&gt;CW$7),CW$7-CW129,IF(AND(SUM(CW133:CW134,CW$7)&lt;0,CW130=0),-SUM(CW133:CW134),IF(CV130=0,CW$7,0)))</f>
        <v>0</v>
      </c>
      <c r="CX135" s="18">
        <f t="shared" ref="CX135" ca="1" si="4603">IF(AND(CX129&lt;&gt;CX$7,CX129&lt;&gt;0,SUM(CX123,CX129)&lt;&gt;CX$7),CX$7-CX129,IF(AND(SUM(CX133:CX134,CX$7)&lt;0,CX130=0),-SUM(CX133:CX134),IF(CW130=0,CX$7,0)))</f>
        <v>0</v>
      </c>
      <c r="CY135" s="18">
        <f t="shared" ref="CY135" ca="1" si="4604">IF(AND(CY129&lt;&gt;CY$7,CY129&lt;&gt;0,SUM(CY123,CY129)&lt;&gt;CY$7),CY$7-CY129,IF(AND(SUM(CY133:CY134,CY$7)&lt;0,CY130=0),-SUM(CY133:CY134),IF(CX130=0,CY$7,0)))</f>
        <v>0</v>
      </c>
      <c r="CZ135" s="18">
        <f t="shared" ref="CZ135" ca="1" si="4605">IF(AND(CZ129&lt;&gt;CZ$7,CZ129&lt;&gt;0,SUM(CZ123,CZ129)&lt;&gt;CZ$7),CZ$7-CZ129,IF(AND(SUM(CZ133:CZ134,CZ$7)&lt;0,CZ130=0),-SUM(CZ133:CZ134),IF(CY130=0,CZ$7,0)))</f>
        <v>0</v>
      </c>
      <c r="DA135" s="18">
        <f t="shared" ref="DA135" ca="1" si="4606">IF(AND(DA129&lt;&gt;DA$7,DA129&lt;&gt;0,SUM(DA123,DA129)&lt;&gt;DA$7),DA$7-DA129,IF(AND(SUM(DA133:DA134,DA$7)&lt;0,DA130=0),-SUM(DA133:DA134),IF(CZ130=0,DA$7,0)))</f>
        <v>0</v>
      </c>
      <c r="DB135" s="18">
        <f t="shared" ref="DB135" ca="1" si="4607">IF(AND(DB129&lt;&gt;DB$7,DB129&lt;&gt;0,SUM(DB123,DB129)&lt;&gt;DB$7),DB$7-DB129,IF(AND(SUM(DB133:DB134,DB$7)&lt;0,DB130=0),-SUM(DB133:DB134),IF(DA130=0,DB$7,0)))</f>
        <v>0</v>
      </c>
      <c r="DC135" s="18">
        <f t="shared" ref="DC135" ca="1" si="4608">IF(AND(DC129&lt;&gt;DC$7,DC129&lt;&gt;0,SUM(DC123,DC129)&lt;&gt;DC$7),DC$7-DC129,IF(AND(SUM(DC133:DC134,DC$7)&lt;0,DC130=0),-SUM(DC133:DC134),IF(DB130=0,DC$7,0)))</f>
        <v>0</v>
      </c>
      <c r="DD135" s="18">
        <f t="shared" ref="DD135" ca="1" si="4609">IF(AND(DD129&lt;&gt;DD$7,DD129&lt;&gt;0,SUM(DD123,DD129)&lt;&gt;DD$7),DD$7-DD129,IF(AND(SUM(DD133:DD134,DD$7)&lt;0,DD130=0),-SUM(DD133:DD134),IF(DC130=0,DD$7,0)))</f>
        <v>0</v>
      </c>
      <c r="DE135" s="18">
        <f t="shared" ref="DE135" ca="1" si="4610">IF(AND(DE129&lt;&gt;DE$7,DE129&lt;&gt;0,SUM(DE123,DE129)&lt;&gt;DE$7),DE$7-DE129,IF(AND(SUM(DE133:DE134,DE$7)&lt;0,DE130=0),-SUM(DE133:DE134),IF(DD130=0,DE$7,0)))</f>
        <v>0</v>
      </c>
      <c r="DF135" s="18">
        <f t="shared" ref="DF135" ca="1" si="4611">IF(AND(DF129&lt;&gt;DF$7,DF129&lt;&gt;0,SUM(DF123,DF129)&lt;&gt;DF$7),DF$7-DF129,IF(AND(SUM(DF133:DF134,DF$7)&lt;0,DF130=0),-SUM(DF133:DF134),IF(DE130=0,DF$7,0)))</f>
        <v>0</v>
      </c>
      <c r="DG135" s="18">
        <f t="shared" ref="DG135" ca="1" si="4612">IF(AND(DG129&lt;&gt;DG$7,DG129&lt;&gt;0,SUM(DG123,DG129)&lt;&gt;DG$7),DG$7-DG129,IF(AND(SUM(DG133:DG134,DG$7)&lt;0,DG130=0),-SUM(DG133:DG134),IF(DF130=0,DG$7,0)))</f>
        <v>0</v>
      </c>
      <c r="DH135" s="18">
        <f t="shared" ref="DH135" ca="1" si="4613">IF(AND(DH129&lt;&gt;DH$7,DH129&lt;&gt;0,SUM(DH123,DH129)&lt;&gt;DH$7),DH$7-DH129,IF(AND(SUM(DH133:DH134,DH$7)&lt;0,DH130=0),-SUM(DH133:DH134),IF(DG130=0,DH$7,0)))</f>
        <v>0</v>
      </c>
      <c r="DI135" s="18">
        <f t="shared" ref="DI135" ca="1" si="4614">IF(AND(DI129&lt;&gt;DI$7,DI129&lt;&gt;0,SUM(DI123,DI129)&lt;&gt;DI$7),DI$7-DI129,IF(AND(SUM(DI133:DI134,DI$7)&lt;0,DI130=0),-SUM(DI133:DI134),IF(DH130=0,DI$7,0)))</f>
        <v>0</v>
      </c>
      <c r="DJ135" s="18">
        <f t="shared" ref="DJ135" ca="1" si="4615">IF(AND(DJ129&lt;&gt;DJ$7,DJ129&lt;&gt;0,SUM(DJ123,DJ129)&lt;&gt;DJ$7),DJ$7-DJ129,IF(AND(SUM(DJ133:DJ134,DJ$7)&lt;0,DJ130=0),-SUM(DJ133:DJ134),IF(DI130=0,DJ$7,0)))</f>
        <v>0</v>
      </c>
      <c r="DK135" s="18">
        <f t="shared" ref="DK135" ca="1" si="4616">IF(AND(DK129&lt;&gt;DK$7,DK129&lt;&gt;0,SUM(DK123,DK129)&lt;&gt;DK$7),DK$7-DK129,IF(AND(SUM(DK133:DK134,DK$7)&lt;0,DK130=0),-SUM(DK133:DK134),IF(DJ130=0,DK$7,0)))</f>
        <v>0</v>
      </c>
      <c r="DL135" s="18">
        <f t="shared" ref="DL135" ca="1" si="4617">IF(AND(DL129&lt;&gt;DL$7,DL129&lt;&gt;0,SUM(DL123,DL129)&lt;&gt;DL$7),DL$7-DL129,IF(AND(SUM(DL133:DL134,DL$7)&lt;0,DL130=0),-SUM(DL133:DL134),IF(DK130=0,DL$7,0)))</f>
        <v>0</v>
      </c>
      <c r="DM135" s="18">
        <f t="shared" ref="DM135" ca="1" si="4618">IF(AND(DM129&lt;&gt;DM$7,DM129&lt;&gt;0,SUM(DM123,DM129)&lt;&gt;DM$7),DM$7-DM129,IF(AND(SUM(DM133:DM134,DM$7)&lt;0,DM130=0),-SUM(DM133:DM134),IF(DL130=0,DM$7,0)))</f>
        <v>0</v>
      </c>
      <c r="DN135" s="18">
        <f t="shared" ref="DN135" ca="1" si="4619">IF(AND(DN129&lt;&gt;DN$7,DN129&lt;&gt;0,SUM(DN123,DN129)&lt;&gt;DN$7),DN$7-DN129,IF(AND(SUM(DN133:DN134,DN$7)&lt;0,DN130=0),-SUM(DN133:DN134),IF(DM130=0,DN$7,0)))</f>
        <v>0</v>
      </c>
      <c r="DO135" s="18">
        <f t="shared" ref="DO135" ca="1" si="4620">IF(AND(DO129&lt;&gt;DO$7,DO129&lt;&gt;0,SUM(DO123,DO129)&lt;&gt;DO$7),DO$7-DO129,IF(AND(SUM(DO133:DO134,DO$7)&lt;0,DO130=0),-SUM(DO133:DO134),IF(DN130=0,DO$7,0)))</f>
        <v>0</v>
      </c>
      <c r="DP135" s="18">
        <f t="shared" ref="DP135" ca="1" si="4621">IF(AND(DP129&lt;&gt;DP$7,DP129&lt;&gt;0,SUM(DP123,DP129)&lt;&gt;DP$7),DP$7-DP129,IF(AND(SUM(DP133:DP134,DP$7)&lt;0,DP130=0),-SUM(DP133:DP134),IF(DO130=0,DP$7,0)))</f>
        <v>0</v>
      </c>
      <c r="DQ135" s="18">
        <f t="shared" ref="DQ135" ca="1" si="4622">IF(AND(DQ129&lt;&gt;DQ$7,DQ129&lt;&gt;0,SUM(DQ123,DQ129)&lt;&gt;DQ$7),DQ$7-DQ129,IF(AND(SUM(DQ133:DQ134,DQ$7)&lt;0,DQ130=0),-SUM(DQ133:DQ134),IF(DP130=0,DQ$7,0)))</f>
        <v>0</v>
      </c>
      <c r="DR135" s="18">
        <f t="shared" ref="DR135" ca="1" si="4623">IF(AND(DR129&lt;&gt;DR$7,DR129&lt;&gt;0,SUM(DR123,DR129)&lt;&gt;DR$7),DR$7-DR129,IF(AND(SUM(DR133:DR134,DR$7)&lt;0,DR130=0),-SUM(DR133:DR134),IF(DQ130=0,DR$7,0)))</f>
        <v>0</v>
      </c>
      <c r="DS135" s="18">
        <f t="shared" ref="DS135" ca="1" si="4624">IF(AND(DS129&lt;&gt;DS$7,DS129&lt;&gt;0,SUM(DS123,DS129)&lt;&gt;DS$7),DS$7-DS129,IF(AND(SUM(DS133:DS134,DS$7)&lt;0,DS130=0),-SUM(DS133:DS134),IF(DR130=0,DS$7,0)))</f>
        <v>0</v>
      </c>
      <c r="DT135" s="18">
        <f t="shared" ref="DT135" ca="1" si="4625">IF(AND(DT129&lt;&gt;DT$7,DT129&lt;&gt;0,SUM(DT123,DT129)&lt;&gt;DT$7),DT$7-DT129,IF(AND(SUM(DT133:DT134,DT$7)&lt;0,DT130=0),-SUM(DT133:DT134),IF(DS130=0,DT$7,0)))</f>
        <v>0</v>
      </c>
      <c r="DU135" s="18">
        <f t="shared" ref="DU135" ca="1" si="4626">IF(AND(DU129&lt;&gt;DU$7,DU129&lt;&gt;0,SUM(DU123,DU129)&lt;&gt;DU$7),DU$7-DU129,IF(AND(SUM(DU133:DU134,DU$7)&lt;0,DU130=0),-SUM(DU133:DU134),IF(DT130=0,DU$7,0)))</f>
        <v>0</v>
      </c>
      <c r="DV135" s="18">
        <f t="shared" ref="DV135" ca="1" si="4627">IF(AND(DV129&lt;&gt;DV$7,DV129&lt;&gt;0,SUM(DV123,DV129)&lt;&gt;DV$7),DV$7-DV129,IF(AND(SUM(DV133:DV134,DV$7)&lt;0,DV130=0),-SUM(DV133:DV134),IF(DU130=0,DV$7,0)))</f>
        <v>0</v>
      </c>
      <c r="DW135" s="18">
        <f t="shared" ref="DW135" ca="1" si="4628">IF(AND(DW129&lt;&gt;DW$7,DW129&lt;&gt;0,SUM(DW123,DW129)&lt;&gt;DW$7),DW$7-DW129,IF(AND(SUM(DW133:DW134,DW$7)&lt;0,DW130=0),-SUM(DW133:DW134),IF(DV130=0,DW$7,0)))</f>
        <v>0</v>
      </c>
      <c r="DX135" s="18">
        <f t="shared" ref="DX135" ca="1" si="4629">IF(AND(DX129&lt;&gt;DX$7,DX129&lt;&gt;0,SUM(DX123,DX129)&lt;&gt;DX$7),DX$7-DX129,IF(AND(SUM(DX133:DX134,DX$7)&lt;0,DX130=0),-SUM(DX133:DX134),IF(DW130=0,DX$7,0)))</f>
        <v>0</v>
      </c>
      <c r="DY135" s="18">
        <f t="shared" ref="DY135" ca="1" si="4630">IF(AND(DY129&lt;&gt;DY$7,DY129&lt;&gt;0,SUM(DY123,DY129)&lt;&gt;DY$7),DY$7-DY129,IF(AND(SUM(DY133:DY134,DY$7)&lt;0,DY130=0),-SUM(DY133:DY134),IF(DX130=0,DY$7,0)))</f>
        <v>0</v>
      </c>
      <c r="DZ135" s="18">
        <f t="shared" ref="DZ135" ca="1" si="4631">IF(AND(DZ129&lt;&gt;DZ$7,DZ129&lt;&gt;0,SUM(DZ123,DZ129)&lt;&gt;DZ$7),DZ$7-DZ129,IF(AND(SUM(DZ133:DZ134,DZ$7)&lt;0,DZ130=0),-SUM(DZ133:DZ134),IF(DY130=0,DZ$7,0)))</f>
        <v>0</v>
      </c>
      <c r="EA135" s="18">
        <f t="shared" ref="EA135" ca="1" si="4632">IF(AND(EA129&lt;&gt;EA$7,EA129&lt;&gt;0,SUM(EA123,EA129)&lt;&gt;EA$7),EA$7-EA129,IF(AND(SUM(EA133:EA134,EA$7)&lt;0,EA130=0),-SUM(EA133:EA134),IF(DZ130=0,EA$7,0)))</f>
        <v>0</v>
      </c>
      <c r="EB135" s="18">
        <f t="shared" ref="EB135" ca="1" si="4633">IF(AND(EB129&lt;&gt;EB$7,EB129&lt;&gt;0,SUM(EB123,EB129)&lt;&gt;EB$7),EB$7-EB129,IF(AND(SUM(EB133:EB134,EB$7)&lt;0,EB130=0),-SUM(EB133:EB134),IF(EA130=0,EB$7,0)))</f>
        <v>0</v>
      </c>
      <c r="EC135" s="18">
        <f t="shared" ref="EC135" ca="1" si="4634">IF(AND(EC129&lt;&gt;EC$7,EC129&lt;&gt;0,SUM(EC123,EC129)&lt;&gt;EC$7),EC$7-EC129,IF(AND(SUM(EC133:EC134,EC$7)&lt;0,EC130=0),-SUM(EC133:EC134),IF(EB130=0,EC$7,0)))</f>
        <v>0</v>
      </c>
      <c r="ED135" s="18">
        <f t="shared" ref="ED135" ca="1" si="4635">IF(AND(ED129&lt;&gt;ED$7,ED129&lt;&gt;0,SUM(ED123,ED129)&lt;&gt;ED$7),ED$7-ED129,IF(AND(SUM(ED133:ED134,ED$7)&lt;0,ED130=0),-SUM(ED133:ED134),IF(EC130=0,ED$7,0)))</f>
        <v>0</v>
      </c>
      <c r="EE135" s="18">
        <f t="shared" ref="EE135" ca="1" si="4636">IF(AND(EE129&lt;&gt;EE$7,EE129&lt;&gt;0,SUM(EE123,EE129)&lt;&gt;EE$7),EE$7-EE129,IF(AND(SUM(EE133:EE134,EE$7)&lt;0,EE130=0),-SUM(EE133:EE134),IF(ED130=0,EE$7,0)))</f>
        <v>0</v>
      </c>
      <c r="EF135" s="18">
        <f t="shared" ref="EF135" ca="1" si="4637">IF(AND(EF129&lt;&gt;EF$7,EF129&lt;&gt;0,SUM(EF123,EF129)&lt;&gt;EF$7),EF$7-EF129,IF(AND(SUM(EF133:EF134,EF$7)&lt;0,EF130=0),-SUM(EF133:EF134),IF(EE130=0,EF$7,0)))</f>
        <v>0</v>
      </c>
      <c r="EG135" s="18">
        <f t="shared" ref="EG135" ca="1" si="4638">IF(AND(EG129&lt;&gt;EG$7,EG129&lt;&gt;0,SUM(EG123,EG129)&lt;&gt;EG$7),EG$7-EG129,IF(AND(SUM(EG133:EG134,EG$7)&lt;0,EG130=0),-SUM(EG133:EG134),IF(EF130=0,EG$7,0)))</f>
        <v>0</v>
      </c>
      <c r="EH135" s="18">
        <f t="shared" ref="EH135" ca="1" si="4639">IF(AND(EH129&lt;&gt;EH$7,EH129&lt;&gt;0,SUM(EH123,EH129)&lt;&gt;EH$7),EH$7-EH129,IF(AND(SUM(EH133:EH134,EH$7)&lt;0,EH130=0),-SUM(EH133:EH134),IF(EG130=0,EH$7,0)))</f>
        <v>0</v>
      </c>
      <c r="EI135" s="18">
        <f t="shared" ref="EI135" ca="1" si="4640">IF(AND(EI129&lt;&gt;EI$7,EI129&lt;&gt;0,SUM(EI123,EI129)&lt;&gt;EI$7),EI$7-EI129,IF(AND(SUM(EI133:EI134,EI$7)&lt;0,EI130=0),-SUM(EI133:EI134),IF(EH130=0,EI$7,0)))</f>
        <v>0</v>
      </c>
      <c r="EJ135" s="18">
        <f t="shared" ref="EJ135" ca="1" si="4641">IF(AND(EJ129&lt;&gt;EJ$7,EJ129&lt;&gt;0,SUM(EJ123,EJ129)&lt;&gt;EJ$7),EJ$7-EJ129,IF(AND(SUM(EJ133:EJ134,EJ$7)&lt;0,EJ130=0),-SUM(EJ133:EJ134),IF(EI130=0,EJ$7,0)))</f>
        <v>0</v>
      </c>
      <c r="EK135" s="18">
        <f t="shared" ref="EK135" ca="1" si="4642">IF(AND(EK129&lt;&gt;EK$7,EK129&lt;&gt;0,SUM(EK123,EK129)&lt;&gt;EK$7),EK$7-EK129,IF(AND(SUM(EK133:EK134,EK$7)&lt;0,EK130=0),-SUM(EK133:EK134),IF(EJ130=0,EK$7,0)))</f>
        <v>0</v>
      </c>
      <c r="EL135" s="18">
        <f t="shared" ref="EL135" ca="1" si="4643">IF(AND(EL129&lt;&gt;EL$7,EL129&lt;&gt;0,SUM(EL123,EL129)&lt;&gt;EL$7),EL$7-EL129,IF(AND(SUM(EL133:EL134,EL$7)&lt;0,EL130=0),-SUM(EL133:EL134),IF(EK130=0,EL$7,0)))</f>
        <v>0</v>
      </c>
      <c r="EM135" s="18">
        <f t="shared" ref="EM135" ca="1" si="4644">IF(AND(EM129&lt;&gt;EM$7,EM129&lt;&gt;0,SUM(EM123,EM129)&lt;&gt;EM$7),EM$7-EM129,IF(AND(SUM(EM133:EM134,EM$7)&lt;0,EM130=0),-SUM(EM133:EM134),IF(EL130=0,EM$7,0)))</f>
        <v>0</v>
      </c>
      <c r="EN135" s="18">
        <f t="shared" ref="EN135" ca="1" si="4645">IF(AND(EN129&lt;&gt;EN$7,EN129&lt;&gt;0,SUM(EN123,EN129)&lt;&gt;EN$7),EN$7-EN129,IF(AND(SUM(EN133:EN134,EN$7)&lt;0,EN130=0),-SUM(EN133:EN134),IF(EM130=0,EN$7,0)))</f>
        <v>0</v>
      </c>
      <c r="EO135" s="18">
        <f t="shared" ref="EO135" ca="1" si="4646">IF(AND(EO129&lt;&gt;EO$7,EO129&lt;&gt;0,SUM(EO123,EO129)&lt;&gt;EO$7),EO$7-EO129,IF(AND(SUM(EO133:EO134,EO$7)&lt;0,EO130=0),-SUM(EO133:EO134),IF(EN130=0,EO$7,0)))</f>
        <v>0</v>
      </c>
      <c r="EP135" s="18">
        <f t="shared" ref="EP135" ca="1" si="4647">IF(AND(EP129&lt;&gt;EP$7,EP129&lt;&gt;0,SUM(EP123,EP129)&lt;&gt;EP$7),EP$7-EP129,IF(AND(SUM(EP133:EP134,EP$7)&lt;0,EP130=0),-SUM(EP133:EP134),IF(EO130=0,EP$7,0)))</f>
        <v>0</v>
      </c>
      <c r="EQ135" s="18">
        <f t="shared" ref="EQ135" ca="1" si="4648">IF(AND(EQ129&lt;&gt;EQ$7,EQ129&lt;&gt;0,SUM(EQ123,EQ129)&lt;&gt;EQ$7),EQ$7-EQ129,IF(AND(SUM(EQ133:EQ134,EQ$7)&lt;0,EQ130=0),-SUM(EQ133:EQ134),IF(EP130=0,EQ$7,0)))</f>
        <v>0</v>
      </c>
      <c r="ER135" s="18">
        <f t="shared" ref="ER135" ca="1" si="4649">IF(AND(ER129&lt;&gt;ER$7,ER129&lt;&gt;0,SUM(ER123,ER129)&lt;&gt;ER$7),ER$7-ER129,IF(AND(SUM(ER133:ER134,ER$7)&lt;0,ER130=0),-SUM(ER133:ER134),IF(EQ130=0,ER$7,0)))</f>
        <v>0</v>
      </c>
      <c r="ES135" s="18">
        <f t="shared" ref="ES135" ca="1" si="4650">IF(AND(ES129&lt;&gt;ES$7,ES129&lt;&gt;0,SUM(ES123,ES129)&lt;&gt;ES$7),ES$7-ES129,IF(AND(SUM(ES133:ES134,ES$7)&lt;0,ES130=0),-SUM(ES133:ES134),IF(ER130=0,ES$7,0)))</f>
        <v>0</v>
      </c>
      <c r="ET135" s="18">
        <f t="shared" ref="ET135" ca="1" si="4651">IF(AND(ET129&lt;&gt;ET$7,ET129&lt;&gt;0,SUM(ET123,ET129)&lt;&gt;ET$7),ET$7-ET129,IF(AND(SUM(ET133:ET134,ET$7)&lt;0,ET130=0),-SUM(ET133:ET134),IF(ES130=0,ET$7,0)))</f>
        <v>0</v>
      </c>
      <c r="EU135" s="18">
        <f t="shared" ref="EU135" ca="1" si="4652">IF(AND(EU129&lt;&gt;EU$7,EU129&lt;&gt;0,SUM(EU123,EU129)&lt;&gt;EU$7),EU$7-EU129,IF(AND(SUM(EU133:EU134,EU$7)&lt;0,EU130=0),-SUM(EU133:EU134),IF(ET130=0,EU$7,0)))</f>
        <v>0</v>
      </c>
      <c r="EV135" s="18">
        <f t="shared" ref="EV135" ca="1" si="4653">IF(AND(EV129&lt;&gt;EV$7,EV129&lt;&gt;0,SUM(EV123,EV129)&lt;&gt;EV$7),EV$7-EV129,IF(AND(SUM(EV133:EV134,EV$7)&lt;0,EV130=0),-SUM(EV133:EV134),IF(EU130=0,EV$7,0)))</f>
        <v>0</v>
      </c>
      <c r="EW135" s="18">
        <f t="shared" ref="EW135" ca="1" si="4654">IF(AND(EW129&lt;&gt;EW$7,EW129&lt;&gt;0,SUM(EW123,EW129)&lt;&gt;EW$7),EW$7-EW129,IF(AND(SUM(EW133:EW134,EW$7)&lt;0,EW130=0),-SUM(EW133:EW134),IF(EV130=0,EW$7,0)))</f>
        <v>0</v>
      </c>
      <c r="EX135" s="18">
        <f t="shared" ref="EX135" ca="1" si="4655">IF(AND(EX129&lt;&gt;EX$7,EX129&lt;&gt;0,SUM(EX123,EX129)&lt;&gt;EX$7),EX$7-EX129,IF(AND(SUM(EX133:EX134,EX$7)&lt;0,EX130=0),-SUM(EX133:EX134),IF(EW130=0,EX$7,0)))</f>
        <v>0</v>
      </c>
      <c r="EY135" s="18">
        <f t="shared" ref="EY135" ca="1" si="4656">IF(AND(EY129&lt;&gt;EY$7,EY129&lt;&gt;0,SUM(EY123,EY129)&lt;&gt;EY$7),EY$7-EY129,IF(AND(SUM(EY133:EY134,EY$7)&lt;0,EY130=0),-SUM(EY133:EY134),IF(EX130=0,EY$7,0)))</f>
        <v>0</v>
      </c>
      <c r="EZ135" s="18">
        <f t="shared" ref="EZ135" ca="1" si="4657">IF(AND(EZ129&lt;&gt;EZ$7,EZ129&lt;&gt;0,SUM(EZ123,EZ129)&lt;&gt;EZ$7),EZ$7-EZ129,IF(AND(SUM(EZ133:EZ134,EZ$7)&lt;0,EZ130=0),-SUM(EZ133:EZ134),IF(EY130=0,EZ$7,0)))</f>
        <v>0</v>
      </c>
      <c r="FA135" s="18">
        <f t="shared" ref="FA135" ca="1" si="4658">IF(AND(FA129&lt;&gt;FA$7,FA129&lt;&gt;0,SUM(FA123,FA129)&lt;&gt;FA$7),FA$7-FA129,IF(AND(SUM(FA133:FA134,FA$7)&lt;0,FA130=0),-SUM(FA133:FA134),IF(EZ130=0,FA$7,0)))</f>
        <v>0</v>
      </c>
      <c r="FB135" s="18">
        <f t="shared" ref="FB135" ca="1" si="4659">IF(AND(FB129&lt;&gt;FB$7,FB129&lt;&gt;0,SUM(FB123,FB129)&lt;&gt;FB$7),FB$7-FB129,IF(AND(SUM(FB133:FB134,FB$7)&lt;0,FB130=0),-SUM(FB133:FB134),IF(FA130=0,FB$7,0)))</f>
        <v>0</v>
      </c>
      <c r="FC135" s="18">
        <f t="shared" ref="FC135" ca="1" si="4660">IF(AND(FC129&lt;&gt;FC$7,FC129&lt;&gt;0,SUM(FC123,FC129)&lt;&gt;FC$7),FC$7-FC129,IF(AND(SUM(FC133:FC134,FC$7)&lt;0,FC130=0),-SUM(FC133:FC134),IF(FB130=0,FC$7,0)))</f>
        <v>0</v>
      </c>
      <c r="FD135" s="18">
        <f t="shared" ref="FD135" ca="1" si="4661">IF(AND(FD129&lt;&gt;FD$7,FD129&lt;&gt;0,SUM(FD123,FD129)&lt;&gt;FD$7),FD$7-FD129,IF(AND(SUM(FD133:FD134,FD$7)&lt;0,FD130=0),-SUM(FD133:FD134),IF(FC130=0,FD$7,0)))</f>
        <v>0</v>
      </c>
      <c r="FE135" s="18">
        <f t="shared" ref="FE135" ca="1" si="4662">IF(AND(FE129&lt;&gt;FE$7,FE129&lt;&gt;0,SUM(FE123,FE129)&lt;&gt;FE$7),FE$7-FE129,IF(AND(SUM(FE133:FE134,FE$7)&lt;0,FE130=0),-SUM(FE133:FE134),IF(FD130=0,FE$7,0)))</f>
        <v>0</v>
      </c>
      <c r="FF135" s="18">
        <f t="shared" ref="FF135" ca="1" si="4663">IF(AND(FF129&lt;&gt;FF$7,FF129&lt;&gt;0,SUM(FF123,FF129)&lt;&gt;FF$7),FF$7-FF129,IF(AND(SUM(FF133:FF134,FF$7)&lt;0,FF130=0),-SUM(FF133:FF134),IF(FE130=0,FF$7,0)))</f>
        <v>0</v>
      </c>
      <c r="FG135" s="18">
        <f t="shared" ref="FG135" ca="1" si="4664">IF(AND(FG129&lt;&gt;FG$7,FG129&lt;&gt;0,SUM(FG123,FG129)&lt;&gt;FG$7),FG$7-FG129,IF(AND(SUM(FG133:FG134,FG$7)&lt;0,FG130=0),-SUM(FG133:FG134),IF(FF130=0,FG$7,0)))</f>
        <v>0</v>
      </c>
      <c r="FH135" s="18">
        <f t="shared" ref="FH135" ca="1" si="4665">IF(AND(FH129&lt;&gt;FH$7,FH129&lt;&gt;0,SUM(FH123,FH129)&lt;&gt;FH$7),FH$7-FH129,IF(AND(SUM(FH133:FH134,FH$7)&lt;0,FH130=0),-SUM(FH133:FH134),IF(FG130=0,FH$7,0)))</f>
        <v>0</v>
      </c>
      <c r="FI135" s="18">
        <f t="shared" ref="FI135" ca="1" si="4666">IF(AND(FI129&lt;&gt;FI$7,FI129&lt;&gt;0,SUM(FI123,FI129)&lt;&gt;FI$7),FI$7-FI129,IF(AND(SUM(FI133:FI134,FI$7)&lt;0,FI130=0),-SUM(FI133:FI134),IF(FH130=0,FI$7,0)))</f>
        <v>0</v>
      </c>
      <c r="FJ135" s="18">
        <f t="shared" ref="FJ135" ca="1" si="4667">IF(AND(FJ129&lt;&gt;FJ$7,FJ129&lt;&gt;0,SUM(FJ123,FJ129)&lt;&gt;FJ$7),FJ$7-FJ129,IF(AND(SUM(FJ133:FJ134,FJ$7)&lt;0,FJ130=0),-SUM(FJ133:FJ134),IF(FI130=0,FJ$7,0)))</f>
        <v>0</v>
      </c>
      <c r="FK135" s="18">
        <f t="shared" ref="FK135" ca="1" si="4668">IF(AND(FK129&lt;&gt;FK$7,FK129&lt;&gt;0,SUM(FK123,FK129)&lt;&gt;FK$7),FK$7-FK129,IF(AND(SUM(FK133:FK134,FK$7)&lt;0,FK130=0),-SUM(FK133:FK134),IF(FJ130=0,FK$7,0)))</f>
        <v>0</v>
      </c>
      <c r="FL135" s="18">
        <f t="shared" ref="FL135" ca="1" si="4669">IF(AND(FL129&lt;&gt;FL$7,FL129&lt;&gt;0,SUM(FL123,FL129)&lt;&gt;FL$7),FL$7-FL129,IF(AND(SUM(FL133:FL134,FL$7)&lt;0,FL130=0),-SUM(FL133:FL134),IF(FK130=0,FL$7,0)))</f>
        <v>0</v>
      </c>
      <c r="FM135" s="18">
        <f t="shared" ref="FM135" ca="1" si="4670">IF(AND(FM129&lt;&gt;FM$7,FM129&lt;&gt;0,SUM(FM123,FM129)&lt;&gt;FM$7),FM$7-FM129,IF(AND(SUM(FM133:FM134,FM$7)&lt;0,FM130=0),-SUM(FM133:FM134),IF(FL130=0,FM$7,0)))</f>
        <v>0</v>
      </c>
      <c r="FN135" s="18">
        <f t="shared" ref="FN135" ca="1" si="4671">IF(AND(FN129&lt;&gt;FN$7,FN129&lt;&gt;0,SUM(FN123,FN129)&lt;&gt;FN$7),FN$7-FN129,IF(AND(SUM(FN133:FN134,FN$7)&lt;0,FN130=0),-SUM(FN133:FN134),IF(FM130=0,FN$7,0)))</f>
        <v>0</v>
      </c>
      <c r="FO135" s="18">
        <f t="shared" ref="FO135" ca="1" si="4672">IF(AND(FO129&lt;&gt;FO$7,FO129&lt;&gt;0,SUM(FO123,FO129)&lt;&gt;FO$7),FO$7-FO129,IF(AND(SUM(FO133:FO134,FO$7)&lt;0,FO130=0),-SUM(FO133:FO134),IF(FN130=0,FO$7,0)))</f>
        <v>0</v>
      </c>
      <c r="FP135" s="18">
        <f t="shared" ref="FP135" ca="1" si="4673">IF(AND(FP129&lt;&gt;FP$7,FP129&lt;&gt;0,SUM(FP123,FP129)&lt;&gt;FP$7),FP$7-FP129,IF(AND(SUM(FP133:FP134,FP$7)&lt;0,FP130=0),-SUM(FP133:FP134),IF(FO130=0,FP$7,0)))</f>
        <v>0</v>
      </c>
      <c r="FQ135" s="18">
        <f t="shared" ref="FQ135" ca="1" si="4674">IF(AND(FQ129&lt;&gt;FQ$7,FQ129&lt;&gt;0,SUM(FQ123,FQ129)&lt;&gt;FQ$7),FQ$7-FQ129,IF(AND(SUM(FQ133:FQ134,FQ$7)&lt;0,FQ130=0),-SUM(FQ133:FQ134),IF(FP130=0,FQ$7,0)))</f>
        <v>0</v>
      </c>
      <c r="FR135" s="18">
        <f t="shared" ref="FR135" ca="1" si="4675">IF(AND(FR129&lt;&gt;FR$7,FR129&lt;&gt;0,SUM(FR123,FR129)&lt;&gt;FR$7),FR$7-FR129,IF(AND(SUM(FR133:FR134,FR$7)&lt;0,FR130=0),-SUM(FR133:FR134),IF(FQ130=0,FR$7,0)))</f>
        <v>0</v>
      </c>
      <c r="FS135" s="18">
        <f t="shared" ref="FS135" ca="1" si="4676">IF(AND(FS129&lt;&gt;FS$7,FS129&lt;&gt;0,SUM(FS123,FS129)&lt;&gt;FS$7),FS$7-FS129,IF(AND(SUM(FS133:FS134,FS$7)&lt;0,FS130=0),-SUM(FS133:FS134),IF(FR130=0,FS$7,0)))</f>
        <v>0</v>
      </c>
      <c r="FT135" s="18">
        <f t="shared" ref="FT135" ca="1" si="4677">IF(AND(FT129&lt;&gt;FT$7,FT129&lt;&gt;0,SUM(FT123,FT129)&lt;&gt;FT$7),FT$7-FT129,IF(AND(SUM(FT133:FT134,FT$7)&lt;0,FT130=0),-SUM(FT133:FT134),IF(FS130=0,FT$7,0)))</f>
        <v>0</v>
      </c>
      <c r="FU135" s="18">
        <f t="shared" ref="FU135" ca="1" si="4678">IF(AND(FU129&lt;&gt;FU$7,FU129&lt;&gt;0,SUM(FU123,FU129)&lt;&gt;FU$7),FU$7-FU129,IF(AND(SUM(FU133:FU134,FU$7)&lt;0,FU130=0),-SUM(FU133:FU134),IF(FT130=0,FU$7,0)))</f>
        <v>0</v>
      </c>
      <c r="FV135" s="18">
        <f t="shared" ref="FV135" ca="1" si="4679">IF(AND(FV129&lt;&gt;FV$7,FV129&lt;&gt;0,SUM(FV123,FV129)&lt;&gt;FV$7),FV$7-FV129,IF(AND(SUM(FV133:FV134,FV$7)&lt;0,FV130=0),-SUM(FV133:FV134),IF(FU130=0,FV$7,0)))</f>
        <v>0</v>
      </c>
      <c r="FW135" s="18">
        <f t="shared" ref="FW135" ca="1" si="4680">IF(AND(FW129&lt;&gt;FW$7,FW129&lt;&gt;0,SUM(FW123,FW129)&lt;&gt;FW$7),FW$7-FW129,IF(AND(SUM(FW133:FW134,FW$7)&lt;0,FW130=0),-SUM(FW133:FW134),IF(FV130=0,FW$7,0)))</f>
        <v>0</v>
      </c>
      <c r="FX135" s="18">
        <f t="shared" ref="FX135" ca="1" si="4681">IF(AND(FX129&lt;&gt;FX$7,FX129&lt;&gt;0,SUM(FX123,FX129)&lt;&gt;FX$7),FX$7-FX129,IF(AND(SUM(FX133:FX134,FX$7)&lt;0,FX130=0),-SUM(FX133:FX134),IF(FW130=0,FX$7,0)))</f>
        <v>0</v>
      </c>
      <c r="FY135" s="18">
        <f t="shared" ref="FY135" ca="1" si="4682">IF(AND(FY129&lt;&gt;FY$7,FY129&lt;&gt;0,SUM(FY123,FY129)&lt;&gt;FY$7),FY$7-FY129,IF(AND(SUM(FY133:FY134,FY$7)&lt;0,FY130=0),-SUM(FY133:FY134),IF(FX130=0,FY$7,0)))</f>
        <v>0</v>
      </c>
      <c r="FZ135" s="18">
        <f t="shared" ref="FZ135" ca="1" si="4683">IF(AND(FZ129&lt;&gt;FZ$7,FZ129&lt;&gt;0,SUM(FZ123,FZ129)&lt;&gt;FZ$7),FZ$7-FZ129,IF(AND(SUM(FZ133:FZ134,FZ$7)&lt;0,FZ130=0),-SUM(FZ133:FZ134),IF(FY130=0,FZ$7,0)))</f>
        <v>0</v>
      </c>
      <c r="GA135" s="18">
        <f t="shared" ref="GA135" ca="1" si="4684">IF(AND(GA129&lt;&gt;GA$7,GA129&lt;&gt;0,SUM(GA123,GA129)&lt;&gt;GA$7),GA$7-GA129,IF(AND(SUM(GA133:GA134,GA$7)&lt;0,GA130=0),-SUM(GA133:GA134),IF(FZ130=0,GA$7,0)))</f>
        <v>0</v>
      </c>
      <c r="GB135" s="18">
        <f t="shared" ref="GB135" ca="1" si="4685">IF(AND(GB129&lt;&gt;GB$7,GB129&lt;&gt;0,SUM(GB123,GB129)&lt;&gt;GB$7),GB$7-GB129,IF(AND(SUM(GB133:GB134,GB$7)&lt;0,GB130=0),-SUM(GB133:GB134),IF(GA130=0,GB$7,0)))</f>
        <v>0</v>
      </c>
      <c r="GC135" s="18">
        <f t="shared" ref="GC135" ca="1" si="4686">IF(AND(GC129&lt;&gt;GC$7,GC129&lt;&gt;0,SUM(GC123,GC129)&lt;&gt;GC$7),GC$7-GC129,IF(AND(SUM(GC133:GC134,GC$7)&lt;0,GC130=0),-SUM(GC133:GC134),IF(GB130=0,GC$7,0)))</f>
        <v>0</v>
      </c>
      <c r="GD135" s="18">
        <f t="shared" ref="GD135" ca="1" si="4687">IF(AND(GD129&lt;&gt;GD$7,GD129&lt;&gt;0,SUM(GD123,GD129)&lt;&gt;GD$7),GD$7-GD129,IF(AND(SUM(GD133:GD134,GD$7)&lt;0,GD130=0),-SUM(GD133:GD134),IF(GC130=0,GD$7,0)))</f>
        <v>0</v>
      </c>
      <c r="GE135" s="18">
        <f t="shared" ref="GE135" ca="1" si="4688">IF(AND(GE129&lt;&gt;GE$7,GE129&lt;&gt;0,SUM(GE123,GE129)&lt;&gt;GE$7),GE$7-GE129,IF(AND(SUM(GE133:GE134,GE$7)&lt;0,GE130=0),-SUM(GE133:GE134),IF(GD130=0,GE$7,0)))</f>
        <v>0</v>
      </c>
      <c r="GF135" s="18">
        <f t="shared" ref="GF135" ca="1" si="4689">IF(AND(GF129&lt;&gt;GF$7,GF129&lt;&gt;0,SUM(GF123,GF129)&lt;&gt;GF$7),GF$7-GF129,IF(AND(SUM(GF133:GF134,GF$7)&lt;0,GF130=0),-SUM(GF133:GF134),IF(GE130=0,GF$7,0)))</f>
        <v>0</v>
      </c>
      <c r="GG135" s="18">
        <f t="shared" ref="GG135" ca="1" si="4690">IF(AND(GG129&lt;&gt;GG$7,GG129&lt;&gt;0,SUM(GG123,GG129)&lt;&gt;GG$7),GG$7-GG129,IF(AND(SUM(GG133:GG134,GG$7)&lt;0,GG130=0),-SUM(GG133:GG134),IF(GF130=0,GG$7,0)))</f>
        <v>0</v>
      </c>
      <c r="GH135" s="18">
        <f t="shared" ref="GH135" ca="1" si="4691">IF(AND(GH129&lt;&gt;GH$7,GH129&lt;&gt;0,SUM(GH123,GH129)&lt;&gt;GH$7),GH$7-GH129,IF(AND(SUM(GH133:GH134,GH$7)&lt;0,GH130=0),-SUM(GH133:GH134),IF(GG130=0,GH$7,0)))</f>
        <v>0</v>
      </c>
      <c r="GI135" s="18">
        <f t="shared" ref="GI135" ca="1" si="4692">IF(AND(GI129&lt;&gt;GI$7,GI129&lt;&gt;0,SUM(GI123,GI129)&lt;&gt;GI$7),GI$7-GI129,IF(AND(SUM(GI133:GI134,GI$7)&lt;0,GI130=0),-SUM(GI133:GI134),IF(GH130=0,GI$7,0)))</f>
        <v>0</v>
      </c>
      <c r="GJ135" s="18">
        <f t="shared" ref="GJ135" ca="1" si="4693">IF(AND(GJ129&lt;&gt;GJ$7,GJ129&lt;&gt;0,SUM(GJ123,GJ129)&lt;&gt;GJ$7),GJ$7-GJ129,IF(AND(SUM(GJ133:GJ134,GJ$7)&lt;0,GJ130=0),-SUM(GJ133:GJ134),IF(GI130=0,GJ$7,0)))</f>
        <v>0</v>
      </c>
      <c r="GK135" s="18">
        <f t="shared" ref="GK135" ca="1" si="4694">IF(AND(GK129&lt;&gt;GK$7,GK129&lt;&gt;0,SUM(GK123,GK129)&lt;&gt;GK$7),GK$7-GK129,IF(AND(SUM(GK133:GK134,GK$7)&lt;0,GK130=0),-SUM(GK133:GK134),IF(GJ130=0,GK$7,0)))</f>
        <v>0</v>
      </c>
      <c r="GL135" s="18">
        <f t="shared" ref="GL135" ca="1" si="4695">IF(AND(GL129&lt;&gt;GL$7,GL129&lt;&gt;0,SUM(GL123,GL129)&lt;&gt;GL$7),GL$7-GL129,IF(AND(SUM(GL133:GL134,GL$7)&lt;0,GL130=0),-SUM(GL133:GL134),IF(GK130=0,GL$7,0)))</f>
        <v>0</v>
      </c>
      <c r="GM135" s="18">
        <f t="shared" ref="GM135" ca="1" si="4696">IF(AND(GM129&lt;&gt;GM$7,GM129&lt;&gt;0,SUM(GM123,GM129)&lt;&gt;GM$7),GM$7-GM129,IF(AND(SUM(GM133:GM134,GM$7)&lt;0,GM130=0),-SUM(GM133:GM134),IF(GL130=0,GM$7,0)))</f>
        <v>0</v>
      </c>
    </row>
    <row r="136" spans="2:195" x14ac:dyDescent="0.25">
      <c r="B136" s="7">
        <f>IFERROR(VLOOKUP($B133,loanData[],4,FALSE),"")</f>
        <v>0</v>
      </c>
      <c r="E136" s="1" t="s">
        <v>12</v>
      </c>
      <c r="F136" s="1" t="s">
        <v>18</v>
      </c>
      <c r="G136" s="11">
        <f ca="1">IF(SUM(G133:G135)&lt;0,0,SUM(G133:G135))</f>
        <v>0</v>
      </c>
      <c r="H136" s="11">
        <f t="shared" ref="H136" ca="1" si="4697">IF(SUM(H133:H135)&lt;0,0,SUM(H133:H135))</f>
        <v>0</v>
      </c>
      <c r="I136" s="11">
        <f t="shared" ref="I136" ca="1" si="4698">IF(SUM(I133:I135)&lt;0,0,SUM(I133:I135))</f>
        <v>0</v>
      </c>
      <c r="J136" s="11">
        <f t="shared" ref="J136" ca="1" si="4699">IF(SUM(J133:J135)&lt;0,0,SUM(J133:J135))</f>
        <v>0</v>
      </c>
      <c r="K136" s="11">
        <f t="shared" ref="K136" ca="1" si="4700">IF(SUM(K133:K135)&lt;0,0,SUM(K133:K135))</f>
        <v>0</v>
      </c>
      <c r="L136" s="11">
        <f t="shared" ref="L136" ca="1" si="4701">IF(SUM(L133:L135)&lt;0,0,SUM(L133:L135))</f>
        <v>0</v>
      </c>
      <c r="M136" s="11">
        <f t="shared" ref="M136" ca="1" si="4702">IF(SUM(M133:M135)&lt;0,0,SUM(M133:M135))</f>
        <v>0</v>
      </c>
      <c r="N136" s="11">
        <f t="shared" ref="N136" ca="1" si="4703">IF(SUM(N133:N135)&lt;0,0,SUM(N133:N135))</f>
        <v>0</v>
      </c>
      <c r="O136" s="11">
        <f t="shared" ref="O136" ca="1" si="4704">IF(SUM(O133:O135)&lt;0,0,SUM(O133:O135))</f>
        <v>0</v>
      </c>
      <c r="P136" s="11">
        <f t="shared" ref="P136" ca="1" si="4705">IF(SUM(P133:P135)&lt;0,0,SUM(P133:P135))</f>
        <v>0</v>
      </c>
      <c r="Q136" s="11">
        <f t="shared" ref="Q136" ca="1" si="4706">IF(SUM(Q133:Q135)&lt;0,0,SUM(Q133:Q135))</f>
        <v>0</v>
      </c>
      <c r="R136" s="11">
        <f t="shared" ref="R136" ca="1" si="4707">IF(SUM(R133:R135)&lt;0,0,SUM(R133:R135))</f>
        <v>0</v>
      </c>
      <c r="S136" s="11">
        <f t="shared" ref="S136" ca="1" si="4708">IF(SUM(S133:S135)&lt;0,0,SUM(S133:S135))</f>
        <v>0</v>
      </c>
      <c r="T136" s="11">
        <f t="shared" ref="T136" ca="1" si="4709">IF(SUM(T133:T135)&lt;0,0,SUM(T133:T135))</f>
        <v>0</v>
      </c>
      <c r="U136" s="11">
        <f t="shared" ref="U136" ca="1" si="4710">IF(SUM(U133:U135)&lt;0,0,SUM(U133:U135))</f>
        <v>0</v>
      </c>
      <c r="V136" s="11">
        <f t="shared" ref="V136" ca="1" si="4711">IF(SUM(V133:V135)&lt;0,0,SUM(V133:V135))</f>
        <v>0</v>
      </c>
      <c r="W136" s="11">
        <f t="shared" ref="W136" ca="1" si="4712">IF(SUM(W133:W135)&lt;0,0,SUM(W133:W135))</f>
        <v>0</v>
      </c>
      <c r="X136" s="11">
        <f t="shared" ref="X136" ca="1" si="4713">IF(SUM(X133:X135)&lt;0,0,SUM(X133:X135))</f>
        <v>0</v>
      </c>
      <c r="Y136" s="11">
        <f t="shared" ref="Y136" ca="1" si="4714">IF(SUM(Y133:Y135)&lt;0,0,SUM(Y133:Y135))</f>
        <v>0</v>
      </c>
      <c r="Z136" s="11">
        <f t="shared" ref="Z136" ca="1" si="4715">IF(SUM(Z133:Z135)&lt;0,0,SUM(Z133:Z135))</f>
        <v>0</v>
      </c>
      <c r="AA136" s="11">
        <f t="shared" ref="AA136" ca="1" si="4716">IF(SUM(AA133:AA135)&lt;0,0,SUM(AA133:AA135))</f>
        <v>0</v>
      </c>
      <c r="AB136" s="11">
        <f t="shared" ref="AB136" ca="1" si="4717">IF(SUM(AB133:AB135)&lt;0,0,SUM(AB133:AB135))</f>
        <v>0</v>
      </c>
      <c r="AC136" s="11">
        <f t="shared" ref="AC136" ca="1" si="4718">IF(SUM(AC133:AC135)&lt;0,0,SUM(AC133:AC135))</f>
        <v>0</v>
      </c>
      <c r="AD136" s="11">
        <f t="shared" ref="AD136" ca="1" si="4719">IF(SUM(AD133:AD135)&lt;0,0,SUM(AD133:AD135))</f>
        <v>0</v>
      </c>
      <c r="AE136" s="11">
        <f t="shared" ref="AE136" ca="1" si="4720">IF(SUM(AE133:AE135)&lt;0,0,SUM(AE133:AE135))</f>
        <v>0</v>
      </c>
      <c r="AF136" s="11">
        <f t="shared" ref="AF136" ca="1" si="4721">IF(SUM(AF133:AF135)&lt;0,0,SUM(AF133:AF135))</f>
        <v>0</v>
      </c>
      <c r="AG136" s="11">
        <f t="shared" ref="AG136" ca="1" si="4722">IF(SUM(AG133:AG135)&lt;0,0,SUM(AG133:AG135))</f>
        <v>0</v>
      </c>
      <c r="AH136" s="11">
        <f t="shared" ref="AH136" ca="1" si="4723">IF(SUM(AH133:AH135)&lt;0,0,SUM(AH133:AH135))</f>
        <v>0</v>
      </c>
      <c r="AI136" s="11">
        <f t="shared" ref="AI136" ca="1" si="4724">IF(SUM(AI133:AI135)&lt;0,0,SUM(AI133:AI135))</f>
        <v>0</v>
      </c>
      <c r="AJ136" s="11">
        <f t="shared" ref="AJ136" ca="1" si="4725">IF(SUM(AJ133:AJ135)&lt;0,0,SUM(AJ133:AJ135))</f>
        <v>0</v>
      </c>
      <c r="AK136" s="11">
        <f t="shared" ref="AK136" ca="1" si="4726">IF(SUM(AK133:AK135)&lt;0,0,SUM(AK133:AK135))</f>
        <v>0</v>
      </c>
      <c r="AL136" s="11">
        <f t="shared" ref="AL136" ca="1" si="4727">IF(SUM(AL133:AL135)&lt;0,0,SUM(AL133:AL135))</f>
        <v>0</v>
      </c>
      <c r="AM136" s="11">
        <f t="shared" ref="AM136" ca="1" si="4728">IF(SUM(AM133:AM135)&lt;0,0,SUM(AM133:AM135))</f>
        <v>0</v>
      </c>
      <c r="AN136" s="11">
        <f t="shared" ref="AN136" ca="1" si="4729">IF(SUM(AN133:AN135)&lt;0,0,SUM(AN133:AN135))</f>
        <v>0</v>
      </c>
      <c r="AO136" s="11">
        <f t="shared" ref="AO136" ca="1" si="4730">IF(SUM(AO133:AO135)&lt;0,0,SUM(AO133:AO135))</f>
        <v>0</v>
      </c>
      <c r="AP136" s="11">
        <f t="shared" ref="AP136" ca="1" si="4731">IF(SUM(AP133:AP135)&lt;0,0,SUM(AP133:AP135))</f>
        <v>0</v>
      </c>
      <c r="AQ136" s="11">
        <f t="shared" ref="AQ136" ca="1" si="4732">IF(SUM(AQ133:AQ135)&lt;0,0,SUM(AQ133:AQ135))</f>
        <v>0</v>
      </c>
      <c r="AR136" s="11">
        <f t="shared" ref="AR136" ca="1" si="4733">IF(SUM(AR133:AR135)&lt;0,0,SUM(AR133:AR135))</f>
        <v>0</v>
      </c>
      <c r="AS136" s="11">
        <f t="shared" ref="AS136" ca="1" si="4734">IF(SUM(AS133:AS135)&lt;0,0,SUM(AS133:AS135))</f>
        <v>0</v>
      </c>
      <c r="AT136" s="11">
        <f t="shared" ref="AT136" ca="1" si="4735">IF(SUM(AT133:AT135)&lt;0,0,SUM(AT133:AT135))</f>
        <v>0</v>
      </c>
      <c r="AU136" s="11">
        <f t="shared" ref="AU136" ca="1" si="4736">IF(SUM(AU133:AU135)&lt;0,0,SUM(AU133:AU135))</f>
        <v>0</v>
      </c>
      <c r="AV136" s="11">
        <f t="shared" ref="AV136" ca="1" si="4737">IF(SUM(AV133:AV135)&lt;0,0,SUM(AV133:AV135))</f>
        <v>0</v>
      </c>
      <c r="AW136" s="11">
        <f t="shared" ref="AW136" ca="1" si="4738">IF(SUM(AW133:AW135)&lt;0,0,SUM(AW133:AW135))</f>
        <v>0</v>
      </c>
      <c r="AX136" s="11">
        <f t="shared" ref="AX136" ca="1" si="4739">IF(SUM(AX133:AX135)&lt;0,0,SUM(AX133:AX135))</f>
        <v>0</v>
      </c>
      <c r="AY136" s="11">
        <f t="shared" ref="AY136" ca="1" si="4740">IF(SUM(AY133:AY135)&lt;0,0,SUM(AY133:AY135))</f>
        <v>0</v>
      </c>
      <c r="AZ136" s="11">
        <f t="shared" ref="AZ136" ca="1" si="4741">IF(SUM(AZ133:AZ135)&lt;0,0,SUM(AZ133:AZ135))</f>
        <v>0</v>
      </c>
      <c r="BA136" s="11">
        <f t="shared" ref="BA136" ca="1" si="4742">IF(SUM(BA133:BA135)&lt;0,0,SUM(BA133:BA135))</f>
        <v>0</v>
      </c>
      <c r="BB136" s="11">
        <f t="shared" ref="BB136" ca="1" si="4743">IF(SUM(BB133:BB135)&lt;0,0,SUM(BB133:BB135))</f>
        <v>0</v>
      </c>
      <c r="BC136" s="11">
        <f t="shared" ref="BC136" ca="1" si="4744">IF(SUM(BC133:BC135)&lt;0,0,SUM(BC133:BC135))</f>
        <v>0</v>
      </c>
      <c r="BD136" s="11">
        <f t="shared" ref="BD136" ca="1" si="4745">IF(SUM(BD133:BD135)&lt;0,0,SUM(BD133:BD135))</f>
        <v>0</v>
      </c>
      <c r="BE136" s="11">
        <f t="shared" ref="BE136" ca="1" si="4746">IF(SUM(BE133:BE135)&lt;0,0,SUM(BE133:BE135))</f>
        <v>0</v>
      </c>
      <c r="BF136" s="11">
        <f t="shared" ref="BF136" ca="1" si="4747">IF(SUM(BF133:BF135)&lt;0,0,SUM(BF133:BF135))</f>
        <v>0</v>
      </c>
      <c r="BG136" s="11">
        <f t="shared" ref="BG136" ca="1" si="4748">IF(SUM(BG133:BG135)&lt;0,0,SUM(BG133:BG135))</f>
        <v>0</v>
      </c>
      <c r="BH136" s="11">
        <f t="shared" ref="BH136" ca="1" si="4749">IF(SUM(BH133:BH135)&lt;0,0,SUM(BH133:BH135))</f>
        <v>0</v>
      </c>
      <c r="BI136" s="11">
        <f t="shared" ref="BI136" ca="1" si="4750">IF(SUM(BI133:BI135)&lt;0,0,SUM(BI133:BI135))</f>
        <v>0</v>
      </c>
      <c r="BJ136" s="11">
        <f t="shared" ref="BJ136" ca="1" si="4751">IF(SUM(BJ133:BJ135)&lt;0,0,SUM(BJ133:BJ135))</f>
        <v>0</v>
      </c>
      <c r="BK136" s="11">
        <f t="shared" ref="BK136" ca="1" si="4752">IF(SUM(BK133:BK135)&lt;0,0,SUM(BK133:BK135))</f>
        <v>0</v>
      </c>
      <c r="BL136" s="11">
        <f t="shared" ref="BL136" ca="1" si="4753">IF(SUM(BL133:BL135)&lt;0,0,SUM(BL133:BL135))</f>
        <v>0</v>
      </c>
      <c r="BM136" s="11">
        <f t="shared" ref="BM136" ca="1" si="4754">IF(SUM(BM133:BM135)&lt;0,0,SUM(BM133:BM135))</f>
        <v>0</v>
      </c>
      <c r="BN136" s="11">
        <f t="shared" ref="BN136" ca="1" si="4755">IF(SUM(BN133:BN135)&lt;0,0,SUM(BN133:BN135))</f>
        <v>0</v>
      </c>
      <c r="BO136" s="11">
        <f t="shared" ref="BO136" ca="1" si="4756">IF(SUM(BO133:BO135)&lt;0,0,SUM(BO133:BO135))</f>
        <v>0</v>
      </c>
      <c r="BP136" s="11">
        <f t="shared" ref="BP136" ca="1" si="4757">IF(SUM(BP133:BP135)&lt;0,0,SUM(BP133:BP135))</f>
        <v>0</v>
      </c>
      <c r="BQ136" s="11">
        <f t="shared" ref="BQ136" ca="1" si="4758">IF(SUM(BQ133:BQ135)&lt;0,0,SUM(BQ133:BQ135))</f>
        <v>0</v>
      </c>
      <c r="BR136" s="11">
        <f t="shared" ref="BR136" ca="1" si="4759">IF(SUM(BR133:BR135)&lt;0,0,SUM(BR133:BR135))</f>
        <v>0</v>
      </c>
      <c r="BS136" s="11">
        <f t="shared" ref="BS136" ca="1" si="4760">IF(SUM(BS133:BS135)&lt;0,0,SUM(BS133:BS135))</f>
        <v>0</v>
      </c>
      <c r="BT136" s="11">
        <f t="shared" ref="BT136" ca="1" si="4761">IF(SUM(BT133:BT135)&lt;0,0,SUM(BT133:BT135))</f>
        <v>0</v>
      </c>
      <c r="BU136" s="11">
        <f t="shared" ref="BU136" ca="1" si="4762">IF(SUM(BU133:BU135)&lt;0,0,SUM(BU133:BU135))</f>
        <v>0</v>
      </c>
      <c r="BV136" s="11">
        <f t="shared" ref="BV136" ca="1" si="4763">IF(SUM(BV133:BV135)&lt;0,0,SUM(BV133:BV135))</f>
        <v>0</v>
      </c>
      <c r="BW136" s="11">
        <f t="shared" ref="BW136" ca="1" si="4764">IF(SUM(BW133:BW135)&lt;0,0,SUM(BW133:BW135))</f>
        <v>0</v>
      </c>
      <c r="BX136" s="11">
        <f t="shared" ref="BX136" ca="1" si="4765">IF(SUM(BX133:BX135)&lt;0,0,SUM(BX133:BX135))</f>
        <v>0</v>
      </c>
      <c r="BY136" s="11">
        <f t="shared" ref="BY136" ca="1" si="4766">IF(SUM(BY133:BY135)&lt;0,0,SUM(BY133:BY135))</f>
        <v>0</v>
      </c>
      <c r="BZ136" s="11">
        <f t="shared" ref="BZ136" ca="1" si="4767">IF(SUM(BZ133:BZ135)&lt;0,0,SUM(BZ133:BZ135))</f>
        <v>0</v>
      </c>
      <c r="CA136" s="11">
        <f t="shared" ref="CA136" ca="1" si="4768">IF(SUM(CA133:CA135)&lt;0,0,SUM(CA133:CA135))</f>
        <v>0</v>
      </c>
      <c r="CB136" s="11">
        <f t="shared" ref="CB136" ca="1" si="4769">IF(SUM(CB133:CB135)&lt;0,0,SUM(CB133:CB135))</f>
        <v>0</v>
      </c>
      <c r="CC136" s="11">
        <f t="shared" ref="CC136" ca="1" si="4770">IF(SUM(CC133:CC135)&lt;0,0,SUM(CC133:CC135))</f>
        <v>0</v>
      </c>
      <c r="CD136" s="11">
        <f t="shared" ref="CD136" ca="1" si="4771">IF(SUM(CD133:CD135)&lt;0,0,SUM(CD133:CD135))</f>
        <v>0</v>
      </c>
      <c r="CE136" s="11">
        <f t="shared" ref="CE136" ca="1" si="4772">IF(SUM(CE133:CE135)&lt;0,0,SUM(CE133:CE135))</f>
        <v>0</v>
      </c>
      <c r="CF136" s="11">
        <f t="shared" ref="CF136" ca="1" si="4773">IF(SUM(CF133:CF135)&lt;0,0,SUM(CF133:CF135))</f>
        <v>0</v>
      </c>
      <c r="CG136" s="11">
        <f t="shared" ref="CG136" ca="1" si="4774">IF(SUM(CG133:CG135)&lt;0,0,SUM(CG133:CG135))</f>
        <v>0</v>
      </c>
      <c r="CH136" s="11">
        <f t="shared" ref="CH136" ca="1" si="4775">IF(SUM(CH133:CH135)&lt;0,0,SUM(CH133:CH135))</f>
        <v>0</v>
      </c>
      <c r="CI136" s="11">
        <f t="shared" ref="CI136" ca="1" si="4776">IF(SUM(CI133:CI135)&lt;0,0,SUM(CI133:CI135))</f>
        <v>0</v>
      </c>
      <c r="CJ136" s="11">
        <f t="shared" ref="CJ136" ca="1" si="4777">IF(SUM(CJ133:CJ135)&lt;0,0,SUM(CJ133:CJ135))</f>
        <v>0</v>
      </c>
      <c r="CK136" s="11">
        <f t="shared" ref="CK136" ca="1" si="4778">IF(SUM(CK133:CK135)&lt;0,0,SUM(CK133:CK135))</f>
        <v>0</v>
      </c>
      <c r="CL136" s="11">
        <f t="shared" ref="CL136" ca="1" si="4779">IF(SUM(CL133:CL135)&lt;0,0,SUM(CL133:CL135))</f>
        <v>0</v>
      </c>
      <c r="CM136" s="11">
        <f t="shared" ref="CM136" ca="1" si="4780">IF(SUM(CM133:CM135)&lt;0,0,SUM(CM133:CM135))</f>
        <v>0</v>
      </c>
      <c r="CN136" s="11">
        <f t="shared" ref="CN136" ca="1" si="4781">IF(SUM(CN133:CN135)&lt;0,0,SUM(CN133:CN135))</f>
        <v>0</v>
      </c>
      <c r="CO136" s="11">
        <f t="shared" ref="CO136" ca="1" si="4782">IF(SUM(CO133:CO135)&lt;0,0,SUM(CO133:CO135))</f>
        <v>0</v>
      </c>
      <c r="CP136" s="11">
        <f t="shared" ref="CP136" ca="1" si="4783">IF(SUM(CP133:CP135)&lt;0,0,SUM(CP133:CP135))</f>
        <v>0</v>
      </c>
      <c r="CQ136" s="11">
        <f t="shared" ref="CQ136" ca="1" si="4784">IF(SUM(CQ133:CQ135)&lt;0,0,SUM(CQ133:CQ135))</f>
        <v>0</v>
      </c>
      <c r="CR136" s="11">
        <f t="shared" ref="CR136" ca="1" si="4785">IF(SUM(CR133:CR135)&lt;0,0,SUM(CR133:CR135))</f>
        <v>0</v>
      </c>
      <c r="CS136" s="11">
        <f t="shared" ref="CS136" ca="1" si="4786">IF(SUM(CS133:CS135)&lt;0,0,SUM(CS133:CS135))</f>
        <v>0</v>
      </c>
      <c r="CT136" s="11">
        <f t="shared" ref="CT136" ca="1" si="4787">IF(SUM(CT133:CT135)&lt;0,0,SUM(CT133:CT135))</f>
        <v>0</v>
      </c>
      <c r="CU136" s="11">
        <f t="shared" ref="CU136" ca="1" si="4788">IF(SUM(CU133:CU135)&lt;0,0,SUM(CU133:CU135))</f>
        <v>0</v>
      </c>
      <c r="CV136" s="11">
        <f t="shared" ref="CV136" ca="1" si="4789">IF(SUM(CV133:CV135)&lt;0,0,SUM(CV133:CV135))</f>
        <v>0</v>
      </c>
      <c r="CW136" s="11">
        <f t="shared" ref="CW136" ca="1" si="4790">IF(SUM(CW133:CW135)&lt;0,0,SUM(CW133:CW135))</f>
        <v>0</v>
      </c>
      <c r="CX136" s="11">
        <f t="shared" ref="CX136" ca="1" si="4791">IF(SUM(CX133:CX135)&lt;0,0,SUM(CX133:CX135))</f>
        <v>0</v>
      </c>
      <c r="CY136" s="11">
        <f t="shared" ref="CY136" ca="1" si="4792">IF(SUM(CY133:CY135)&lt;0,0,SUM(CY133:CY135))</f>
        <v>0</v>
      </c>
      <c r="CZ136" s="11">
        <f t="shared" ref="CZ136" ca="1" si="4793">IF(SUM(CZ133:CZ135)&lt;0,0,SUM(CZ133:CZ135))</f>
        <v>0</v>
      </c>
      <c r="DA136" s="11">
        <f t="shared" ref="DA136" ca="1" si="4794">IF(SUM(DA133:DA135)&lt;0,0,SUM(DA133:DA135))</f>
        <v>0</v>
      </c>
      <c r="DB136" s="11">
        <f t="shared" ref="DB136" ca="1" si="4795">IF(SUM(DB133:DB135)&lt;0,0,SUM(DB133:DB135))</f>
        <v>0</v>
      </c>
      <c r="DC136" s="11">
        <f t="shared" ref="DC136" ca="1" si="4796">IF(SUM(DC133:DC135)&lt;0,0,SUM(DC133:DC135))</f>
        <v>0</v>
      </c>
      <c r="DD136" s="11">
        <f t="shared" ref="DD136" ca="1" si="4797">IF(SUM(DD133:DD135)&lt;0,0,SUM(DD133:DD135))</f>
        <v>0</v>
      </c>
      <c r="DE136" s="11">
        <f t="shared" ref="DE136" ca="1" si="4798">IF(SUM(DE133:DE135)&lt;0,0,SUM(DE133:DE135))</f>
        <v>0</v>
      </c>
      <c r="DF136" s="11">
        <f t="shared" ref="DF136" ca="1" si="4799">IF(SUM(DF133:DF135)&lt;0,0,SUM(DF133:DF135))</f>
        <v>0</v>
      </c>
      <c r="DG136" s="11">
        <f t="shared" ref="DG136" ca="1" si="4800">IF(SUM(DG133:DG135)&lt;0,0,SUM(DG133:DG135))</f>
        <v>0</v>
      </c>
      <c r="DH136" s="11">
        <f t="shared" ref="DH136" ca="1" si="4801">IF(SUM(DH133:DH135)&lt;0,0,SUM(DH133:DH135))</f>
        <v>0</v>
      </c>
      <c r="DI136" s="11">
        <f t="shared" ref="DI136" ca="1" si="4802">IF(SUM(DI133:DI135)&lt;0,0,SUM(DI133:DI135))</f>
        <v>0</v>
      </c>
      <c r="DJ136" s="11">
        <f t="shared" ref="DJ136" ca="1" si="4803">IF(SUM(DJ133:DJ135)&lt;0,0,SUM(DJ133:DJ135))</f>
        <v>0</v>
      </c>
      <c r="DK136" s="11">
        <f t="shared" ref="DK136" ca="1" si="4804">IF(SUM(DK133:DK135)&lt;0,0,SUM(DK133:DK135))</f>
        <v>0</v>
      </c>
      <c r="DL136" s="11">
        <f t="shared" ref="DL136" ca="1" si="4805">IF(SUM(DL133:DL135)&lt;0,0,SUM(DL133:DL135))</f>
        <v>0</v>
      </c>
      <c r="DM136" s="11">
        <f t="shared" ref="DM136" ca="1" si="4806">IF(SUM(DM133:DM135)&lt;0,0,SUM(DM133:DM135))</f>
        <v>0</v>
      </c>
      <c r="DN136" s="11">
        <f t="shared" ref="DN136" ca="1" si="4807">IF(SUM(DN133:DN135)&lt;0,0,SUM(DN133:DN135))</f>
        <v>0</v>
      </c>
      <c r="DO136" s="11">
        <f t="shared" ref="DO136" ca="1" si="4808">IF(SUM(DO133:DO135)&lt;0,0,SUM(DO133:DO135))</f>
        <v>0</v>
      </c>
      <c r="DP136" s="11">
        <f t="shared" ref="DP136" ca="1" si="4809">IF(SUM(DP133:DP135)&lt;0,0,SUM(DP133:DP135))</f>
        <v>0</v>
      </c>
      <c r="DQ136" s="11">
        <f t="shared" ref="DQ136" ca="1" si="4810">IF(SUM(DQ133:DQ135)&lt;0,0,SUM(DQ133:DQ135))</f>
        <v>0</v>
      </c>
      <c r="DR136" s="11">
        <f t="shared" ref="DR136" ca="1" si="4811">IF(SUM(DR133:DR135)&lt;0,0,SUM(DR133:DR135))</f>
        <v>0</v>
      </c>
      <c r="DS136" s="11">
        <f t="shared" ref="DS136" ca="1" si="4812">IF(SUM(DS133:DS135)&lt;0,0,SUM(DS133:DS135))</f>
        <v>0</v>
      </c>
      <c r="DT136" s="11">
        <f t="shared" ref="DT136" ca="1" si="4813">IF(SUM(DT133:DT135)&lt;0,0,SUM(DT133:DT135))</f>
        <v>0</v>
      </c>
      <c r="DU136" s="11">
        <f t="shared" ref="DU136" ca="1" si="4814">IF(SUM(DU133:DU135)&lt;0,0,SUM(DU133:DU135))</f>
        <v>0</v>
      </c>
      <c r="DV136" s="11">
        <f t="shared" ref="DV136" ca="1" si="4815">IF(SUM(DV133:DV135)&lt;0,0,SUM(DV133:DV135))</f>
        <v>0</v>
      </c>
      <c r="DW136" s="11">
        <f t="shared" ref="DW136" ca="1" si="4816">IF(SUM(DW133:DW135)&lt;0,0,SUM(DW133:DW135))</f>
        <v>0</v>
      </c>
      <c r="DX136" s="11">
        <f t="shared" ref="DX136" ca="1" si="4817">IF(SUM(DX133:DX135)&lt;0,0,SUM(DX133:DX135))</f>
        <v>0</v>
      </c>
      <c r="DY136" s="11">
        <f t="shared" ref="DY136" ca="1" si="4818">IF(SUM(DY133:DY135)&lt;0,0,SUM(DY133:DY135))</f>
        <v>0</v>
      </c>
      <c r="DZ136" s="11">
        <f t="shared" ref="DZ136" ca="1" si="4819">IF(SUM(DZ133:DZ135)&lt;0,0,SUM(DZ133:DZ135))</f>
        <v>0</v>
      </c>
      <c r="EA136" s="11">
        <f t="shared" ref="EA136" ca="1" si="4820">IF(SUM(EA133:EA135)&lt;0,0,SUM(EA133:EA135))</f>
        <v>0</v>
      </c>
      <c r="EB136" s="11">
        <f t="shared" ref="EB136" ca="1" si="4821">IF(SUM(EB133:EB135)&lt;0,0,SUM(EB133:EB135))</f>
        <v>0</v>
      </c>
      <c r="EC136" s="11">
        <f t="shared" ref="EC136" ca="1" si="4822">IF(SUM(EC133:EC135)&lt;0,0,SUM(EC133:EC135))</f>
        <v>0</v>
      </c>
      <c r="ED136" s="11">
        <f t="shared" ref="ED136" ca="1" si="4823">IF(SUM(ED133:ED135)&lt;0,0,SUM(ED133:ED135))</f>
        <v>0</v>
      </c>
      <c r="EE136" s="11">
        <f t="shared" ref="EE136" ca="1" si="4824">IF(SUM(EE133:EE135)&lt;0,0,SUM(EE133:EE135))</f>
        <v>0</v>
      </c>
      <c r="EF136" s="11">
        <f t="shared" ref="EF136" ca="1" si="4825">IF(SUM(EF133:EF135)&lt;0,0,SUM(EF133:EF135))</f>
        <v>0</v>
      </c>
      <c r="EG136" s="11">
        <f t="shared" ref="EG136" ca="1" si="4826">IF(SUM(EG133:EG135)&lt;0,0,SUM(EG133:EG135))</f>
        <v>0</v>
      </c>
      <c r="EH136" s="11">
        <f t="shared" ref="EH136" ca="1" si="4827">IF(SUM(EH133:EH135)&lt;0,0,SUM(EH133:EH135))</f>
        <v>0</v>
      </c>
      <c r="EI136" s="11">
        <f t="shared" ref="EI136" ca="1" si="4828">IF(SUM(EI133:EI135)&lt;0,0,SUM(EI133:EI135))</f>
        <v>0</v>
      </c>
      <c r="EJ136" s="11">
        <f t="shared" ref="EJ136" ca="1" si="4829">IF(SUM(EJ133:EJ135)&lt;0,0,SUM(EJ133:EJ135))</f>
        <v>0</v>
      </c>
      <c r="EK136" s="11">
        <f t="shared" ref="EK136" ca="1" si="4830">IF(SUM(EK133:EK135)&lt;0,0,SUM(EK133:EK135))</f>
        <v>0</v>
      </c>
      <c r="EL136" s="11">
        <f t="shared" ref="EL136" ca="1" si="4831">IF(SUM(EL133:EL135)&lt;0,0,SUM(EL133:EL135))</f>
        <v>0</v>
      </c>
      <c r="EM136" s="11">
        <f t="shared" ref="EM136" ca="1" si="4832">IF(SUM(EM133:EM135)&lt;0,0,SUM(EM133:EM135))</f>
        <v>0</v>
      </c>
      <c r="EN136" s="11">
        <f t="shared" ref="EN136" ca="1" si="4833">IF(SUM(EN133:EN135)&lt;0,0,SUM(EN133:EN135))</f>
        <v>0</v>
      </c>
      <c r="EO136" s="11">
        <f t="shared" ref="EO136" ca="1" si="4834">IF(SUM(EO133:EO135)&lt;0,0,SUM(EO133:EO135))</f>
        <v>0</v>
      </c>
      <c r="EP136" s="11">
        <f t="shared" ref="EP136" ca="1" si="4835">IF(SUM(EP133:EP135)&lt;0,0,SUM(EP133:EP135))</f>
        <v>0</v>
      </c>
      <c r="EQ136" s="11">
        <f t="shared" ref="EQ136" ca="1" si="4836">IF(SUM(EQ133:EQ135)&lt;0,0,SUM(EQ133:EQ135))</f>
        <v>0</v>
      </c>
      <c r="ER136" s="11">
        <f t="shared" ref="ER136" ca="1" si="4837">IF(SUM(ER133:ER135)&lt;0,0,SUM(ER133:ER135))</f>
        <v>0</v>
      </c>
      <c r="ES136" s="11">
        <f t="shared" ref="ES136" ca="1" si="4838">IF(SUM(ES133:ES135)&lt;0,0,SUM(ES133:ES135))</f>
        <v>0</v>
      </c>
      <c r="ET136" s="11">
        <f t="shared" ref="ET136" ca="1" si="4839">IF(SUM(ET133:ET135)&lt;0,0,SUM(ET133:ET135))</f>
        <v>0</v>
      </c>
      <c r="EU136" s="11">
        <f t="shared" ref="EU136" ca="1" si="4840">IF(SUM(EU133:EU135)&lt;0,0,SUM(EU133:EU135))</f>
        <v>0</v>
      </c>
      <c r="EV136" s="11">
        <f t="shared" ref="EV136" ca="1" si="4841">IF(SUM(EV133:EV135)&lt;0,0,SUM(EV133:EV135))</f>
        <v>0</v>
      </c>
      <c r="EW136" s="11">
        <f t="shared" ref="EW136" ca="1" si="4842">IF(SUM(EW133:EW135)&lt;0,0,SUM(EW133:EW135))</f>
        <v>0</v>
      </c>
      <c r="EX136" s="11">
        <f t="shared" ref="EX136" ca="1" si="4843">IF(SUM(EX133:EX135)&lt;0,0,SUM(EX133:EX135))</f>
        <v>0</v>
      </c>
      <c r="EY136" s="11">
        <f t="shared" ref="EY136" ca="1" si="4844">IF(SUM(EY133:EY135)&lt;0,0,SUM(EY133:EY135))</f>
        <v>0</v>
      </c>
      <c r="EZ136" s="11">
        <f t="shared" ref="EZ136" ca="1" si="4845">IF(SUM(EZ133:EZ135)&lt;0,0,SUM(EZ133:EZ135))</f>
        <v>0</v>
      </c>
      <c r="FA136" s="11">
        <f t="shared" ref="FA136" ca="1" si="4846">IF(SUM(FA133:FA135)&lt;0,0,SUM(FA133:FA135))</f>
        <v>0</v>
      </c>
      <c r="FB136" s="11">
        <f t="shared" ref="FB136" ca="1" si="4847">IF(SUM(FB133:FB135)&lt;0,0,SUM(FB133:FB135))</f>
        <v>0</v>
      </c>
      <c r="FC136" s="11">
        <f t="shared" ref="FC136" ca="1" si="4848">IF(SUM(FC133:FC135)&lt;0,0,SUM(FC133:FC135))</f>
        <v>0</v>
      </c>
      <c r="FD136" s="11">
        <f t="shared" ref="FD136" ca="1" si="4849">IF(SUM(FD133:FD135)&lt;0,0,SUM(FD133:FD135))</f>
        <v>0</v>
      </c>
      <c r="FE136" s="11">
        <f t="shared" ref="FE136" ca="1" si="4850">IF(SUM(FE133:FE135)&lt;0,0,SUM(FE133:FE135))</f>
        <v>0</v>
      </c>
      <c r="FF136" s="11">
        <f t="shared" ref="FF136" ca="1" si="4851">IF(SUM(FF133:FF135)&lt;0,0,SUM(FF133:FF135))</f>
        <v>0</v>
      </c>
      <c r="FG136" s="11">
        <f t="shared" ref="FG136" ca="1" si="4852">IF(SUM(FG133:FG135)&lt;0,0,SUM(FG133:FG135))</f>
        <v>0</v>
      </c>
      <c r="FH136" s="11">
        <f t="shared" ref="FH136" ca="1" si="4853">IF(SUM(FH133:FH135)&lt;0,0,SUM(FH133:FH135))</f>
        <v>0</v>
      </c>
      <c r="FI136" s="11">
        <f t="shared" ref="FI136" ca="1" si="4854">IF(SUM(FI133:FI135)&lt;0,0,SUM(FI133:FI135))</f>
        <v>0</v>
      </c>
      <c r="FJ136" s="11">
        <f t="shared" ref="FJ136" ca="1" si="4855">IF(SUM(FJ133:FJ135)&lt;0,0,SUM(FJ133:FJ135))</f>
        <v>0</v>
      </c>
      <c r="FK136" s="11">
        <f t="shared" ref="FK136" ca="1" si="4856">IF(SUM(FK133:FK135)&lt;0,0,SUM(FK133:FK135))</f>
        <v>0</v>
      </c>
      <c r="FL136" s="11">
        <f t="shared" ref="FL136" ca="1" si="4857">IF(SUM(FL133:FL135)&lt;0,0,SUM(FL133:FL135))</f>
        <v>0</v>
      </c>
      <c r="FM136" s="11">
        <f t="shared" ref="FM136" ca="1" si="4858">IF(SUM(FM133:FM135)&lt;0,0,SUM(FM133:FM135))</f>
        <v>0</v>
      </c>
      <c r="FN136" s="11">
        <f t="shared" ref="FN136" ca="1" si="4859">IF(SUM(FN133:FN135)&lt;0,0,SUM(FN133:FN135))</f>
        <v>0</v>
      </c>
      <c r="FO136" s="11">
        <f t="shared" ref="FO136" ca="1" si="4860">IF(SUM(FO133:FO135)&lt;0,0,SUM(FO133:FO135))</f>
        <v>0</v>
      </c>
      <c r="FP136" s="11">
        <f t="shared" ref="FP136" ca="1" si="4861">IF(SUM(FP133:FP135)&lt;0,0,SUM(FP133:FP135))</f>
        <v>0</v>
      </c>
      <c r="FQ136" s="11">
        <f t="shared" ref="FQ136" ca="1" si="4862">IF(SUM(FQ133:FQ135)&lt;0,0,SUM(FQ133:FQ135))</f>
        <v>0</v>
      </c>
      <c r="FR136" s="11">
        <f t="shared" ref="FR136" ca="1" si="4863">IF(SUM(FR133:FR135)&lt;0,0,SUM(FR133:FR135))</f>
        <v>0</v>
      </c>
      <c r="FS136" s="11">
        <f t="shared" ref="FS136" ca="1" si="4864">IF(SUM(FS133:FS135)&lt;0,0,SUM(FS133:FS135))</f>
        <v>0</v>
      </c>
      <c r="FT136" s="11">
        <f t="shared" ref="FT136" ca="1" si="4865">IF(SUM(FT133:FT135)&lt;0,0,SUM(FT133:FT135))</f>
        <v>0</v>
      </c>
      <c r="FU136" s="11">
        <f t="shared" ref="FU136" ca="1" si="4866">IF(SUM(FU133:FU135)&lt;0,0,SUM(FU133:FU135))</f>
        <v>0</v>
      </c>
      <c r="FV136" s="11">
        <f t="shared" ref="FV136" ca="1" si="4867">IF(SUM(FV133:FV135)&lt;0,0,SUM(FV133:FV135))</f>
        <v>0</v>
      </c>
      <c r="FW136" s="11">
        <f t="shared" ref="FW136" ca="1" si="4868">IF(SUM(FW133:FW135)&lt;0,0,SUM(FW133:FW135))</f>
        <v>0</v>
      </c>
      <c r="FX136" s="11">
        <f t="shared" ref="FX136" ca="1" si="4869">IF(SUM(FX133:FX135)&lt;0,0,SUM(FX133:FX135))</f>
        <v>0</v>
      </c>
      <c r="FY136" s="11">
        <f t="shared" ref="FY136" ca="1" si="4870">IF(SUM(FY133:FY135)&lt;0,0,SUM(FY133:FY135))</f>
        <v>0</v>
      </c>
      <c r="FZ136" s="11">
        <f t="shared" ref="FZ136" ca="1" si="4871">IF(SUM(FZ133:FZ135)&lt;0,0,SUM(FZ133:FZ135))</f>
        <v>0</v>
      </c>
      <c r="GA136" s="11">
        <f t="shared" ref="GA136" ca="1" si="4872">IF(SUM(GA133:GA135)&lt;0,0,SUM(GA133:GA135))</f>
        <v>0</v>
      </c>
      <c r="GB136" s="11">
        <f t="shared" ref="GB136" ca="1" si="4873">IF(SUM(GB133:GB135)&lt;0,0,SUM(GB133:GB135))</f>
        <v>0</v>
      </c>
      <c r="GC136" s="11">
        <f t="shared" ref="GC136" ca="1" si="4874">IF(SUM(GC133:GC135)&lt;0,0,SUM(GC133:GC135))</f>
        <v>0</v>
      </c>
      <c r="GD136" s="11">
        <f t="shared" ref="GD136" ca="1" si="4875">IF(SUM(GD133:GD135)&lt;0,0,SUM(GD133:GD135))</f>
        <v>0</v>
      </c>
      <c r="GE136" s="11">
        <f t="shared" ref="GE136" ca="1" si="4876">IF(SUM(GE133:GE135)&lt;0,0,SUM(GE133:GE135))</f>
        <v>0</v>
      </c>
      <c r="GF136" s="11">
        <f t="shared" ref="GF136" ca="1" si="4877">IF(SUM(GF133:GF135)&lt;0,0,SUM(GF133:GF135))</f>
        <v>0</v>
      </c>
      <c r="GG136" s="11">
        <f t="shared" ref="GG136" ca="1" si="4878">IF(SUM(GG133:GG135)&lt;0,0,SUM(GG133:GG135))</f>
        <v>0</v>
      </c>
      <c r="GH136" s="11">
        <f t="shared" ref="GH136" ca="1" si="4879">IF(SUM(GH133:GH135)&lt;0,0,SUM(GH133:GH135))</f>
        <v>0</v>
      </c>
      <c r="GI136" s="11">
        <f t="shared" ref="GI136" ca="1" si="4880">IF(SUM(GI133:GI135)&lt;0,0,SUM(GI133:GI135))</f>
        <v>0</v>
      </c>
      <c r="GJ136" s="11">
        <f t="shared" ref="GJ136" ca="1" si="4881">IF(SUM(GJ133:GJ135)&lt;0,0,SUM(GJ133:GJ135))</f>
        <v>0</v>
      </c>
      <c r="GK136" s="11">
        <f t="shared" ref="GK136" ca="1" si="4882">IF(SUM(GK133:GK135)&lt;0,0,SUM(GK133:GK135))</f>
        <v>0</v>
      </c>
      <c r="GL136" s="11">
        <f t="shared" ref="GL136" ca="1" si="4883">IF(SUM(GL133:GL135)&lt;0,0,SUM(GL133:GL135))</f>
        <v>0</v>
      </c>
      <c r="GM136" s="11">
        <f t="shared" ref="GM136" ca="1" si="4884">IF(SUM(GM133:GM135)&lt;0,0,SUM(GM133:GM135))</f>
        <v>0</v>
      </c>
    </row>
    <row r="137" spans="2:195" x14ac:dyDescent="0.25"/>
    <row r="138" spans="2:195" x14ac:dyDescent="0.25"/>
    <row r="139" spans="2:195" x14ac:dyDescent="0.25">
      <c r="B139" s="13">
        <f>B133+1</f>
        <v>14</v>
      </c>
      <c r="C139" s="1"/>
      <c r="D139" s="1"/>
      <c r="E139" t="s">
        <v>10</v>
      </c>
      <c r="G139" s="6">
        <f ca="1">IFERROR(IF(G$2=1,VLOOKUP($B139,loanData[],10,FALSE),F142),0)</f>
        <v>0</v>
      </c>
      <c r="H139" s="6">
        <f ca="1">IFERROR(IF(H$2=1,VLOOKUP($B139,loanData[],10,FALSE),G142),0)</f>
        <v>0</v>
      </c>
      <c r="I139" s="6">
        <f ca="1">IFERROR(IF(I$2=1,VLOOKUP($B139,loanData[],10,FALSE),H142),0)</f>
        <v>0</v>
      </c>
      <c r="J139" s="6">
        <f ca="1">IFERROR(IF(J$2=1,VLOOKUP($B139,loanData[],10,FALSE),I142),0)</f>
        <v>0</v>
      </c>
      <c r="K139" s="6">
        <f ca="1">IFERROR(IF(K$2=1,VLOOKUP($B139,loanData[],10,FALSE),J142),0)</f>
        <v>0</v>
      </c>
      <c r="L139" s="6">
        <f ca="1">IFERROR(IF(L$2=1,VLOOKUP($B139,loanData[],10,FALSE),K142),0)</f>
        <v>0</v>
      </c>
      <c r="M139" s="6">
        <f ca="1">IFERROR(IF(M$2=1,VLOOKUP($B139,loanData[],10,FALSE),L142),0)</f>
        <v>0</v>
      </c>
      <c r="N139" s="6">
        <f ca="1">IFERROR(IF(N$2=1,VLOOKUP($B139,loanData[],10,FALSE),M142),0)</f>
        <v>0</v>
      </c>
      <c r="O139" s="6">
        <f ca="1">IFERROR(IF(O$2=1,VLOOKUP($B139,loanData[],10,FALSE),N142),0)</f>
        <v>0</v>
      </c>
      <c r="P139" s="6">
        <f ca="1">IFERROR(IF(P$2=1,VLOOKUP($B139,loanData[],10,FALSE),O142),0)</f>
        <v>0</v>
      </c>
      <c r="Q139" s="6">
        <f ca="1">IFERROR(IF(Q$2=1,VLOOKUP($B139,loanData[],10,FALSE),P142),0)</f>
        <v>0</v>
      </c>
      <c r="R139" s="6">
        <f ca="1">IFERROR(IF(R$2=1,VLOOKUP($B139,loanData[],10,FALSE),Q142),0)</f>
        <v>0</v>
      </c>
      <c r="S139" s="6">
        <f ca="1">IFERROR(IF(S$2=1,VLOOKUP($B139,loanData[],10,FALSE),R142),0)</f>
        <v>0</v>
      </c>
      <c r="T139" s="6">
        <f ca="1">IFERROR(IF(T$2=1,VLOOKUP($B139,loanData[],10,FALSE),S142),0)</f>
        <v>0</v>
      </c>
      <c r="U139" s="6">
        <f ca="1">IFERROR(IF(U$2=1,VLOOKUP($B139,loanData[],10,FALSE),T142),0)</f>
        <v>0</v>
      </c>
      <c r="V139" s="6">
        <f ca="1">IFERROR(IF(V$2=1,VLOOKUP($B139,loanData[],10,FALSE),U142),0)</f>
        <v>0</v>
      </c>
      <c r="W139" s="6">
        <f ca="1">IFERROR(IF(W$2=1,VLOOKUP($B139,loanData[],10,FALSE),V142),0)</f>
        <v>0</v>
      </c>
      <c r="X139" s="6">
        <f ca="1">IFERROR(IF(X$2=1,VLOOKUP($B139,loanData[],10,FALSE),W142),0)</f>
        <v>0</v>
      </c>
      <c r="Y139" s="6">
        <f ca="1">IFERROR(IF(Y$2=1,VLOOKUP($B139,loanData[],10,FALSE),X142),0)</f>
        <v>0</v>
      </c>
      <c r="Z139" s="6">
        <f ca="1">IFERROR(IF(Z$2=1,VLOOKUP($B139,loanData[],10,FALSE),Y142),0)</f>
        <v>0</v>
      </c>
      <c r="AA139" s="6">
        <f ca="1">IFERROR(IF(AA$2=1,VLOOKUP($B139,loanData[],10,FALSE),Z142),0)</f>
        <v>0</v>
      </c>
      <c r="AB139" s="6">
        <f ca="1">IFERROR(IF(AB$2=1,VLOOKUP($B139,loanData[],10,FALSE),AA142),0)</f>
        <v>0</v>
      </c>
      <c r="AC139" s="6">
        <f ca="1">IFERROR(IF(AC$2=1,VLOOKUP($B139,loanData[],10,FALSE),AB142),0)</f>
        <v>0</v>
      </c>
      <c r="AD139" s="6">
        <f ca="1">IFERROR(IF(AD$2=1,VLOOKUP($B139,loanData[],10,FALSE),AC142),0)</f>
        <v>0</v>
      </c>
      <c r="AE139" s="6">
        <f ca="1">IFERROR(IF(AE$2=1,VLOOKUP($B139,loanData[],10,FALSE),AD142),0)</f>
        <v>0</v>
      </c>
      <c r="AF139" s="6">
        <f ca="1">IFERROR(IF(AF$2=1,VLOOKUP($B139,loanData[],10,FALSE),AE142),0)</f>
        <v>0</v>
      </c>
      <c r="AG139" s="6">
        <f ca="1">IFERROR(IF(AG$2=1,VLOOKUP($B139,loanData[],10,FALSE),AF142),0)</f>
        <v>0</v>
      </c>
      <c r="AH139" s="6">
        <f ca="1">IFERROR(IF(AH$2=1,VLOOKUP($B139,loanData[],10,FALSE),AG142),0)</f>
        <v>0</v>
      </c>
      <c r="AI139" s="6">
        <f ca="1">IFERROR(IF(AI$2=1,VLOOKUP($B139,loanData[],10,FALSE),AH142),0)</f>
        <v>0</v>
      </c>
      <c r="AJ139" s="6">
        <f ca="1">IFERROR(IF(AJ$2=1,VLOOKUP($B139,loanData[],10,FALSE),AI142),0)</f>
        <v>0</v>
      </c>
      <c r="AK139" s="6">
        <f ca="1">IFERROR(IF(AK$2=1,VLOOKUP($B139,loanData[],10,FALSE),AJ142),0)</f>
        <v>0</v>
      </c>
      <c r="AL139" s="6">
        <f ca="1">IFERROR(IF(AL$2=1,VLOOKUP($B139,loanData[],10,FALSE),AK142),0)</f>
        <v>0</v>
      </c>
      <c r="AM139" s="6">
        <f ca="1">IFERROR(IF(AM$2=1,VLOOKUP($B139,loanData[],10,FALSE),AL142),0)</f>
        <v>0</v>
      </c>
      <c r="AN139" s="6">
        <f ca="1">IFERROR(IF(AN$2=1,VLOOKUP($B139,loanData[],10,FALSE),AM142),0)</f>
        <v>0</v>
      </c>
      <c r="AO139" s="6">
        <f ca="1">IFERROR(IF(AO$2=1,VLOOKUP($B139,loanData[],10,FALSE),AN142),0)</f>
        <v>0</v>
      </c>
      <c r="AP139" s="6">
        <f ca="1">IFERROR(IF(AP$2=1,VLOOKUP($B139,loanData[],10,FALSE),AO142),0)</f>
        <v>0</v>
      </c>
      <c r="AQ139" s="6">
        <f ca="1">IFERROR(IF(AQ$2=1,VLOOKUP($B139,loanData[],10,FALSE),AP142),0)</f>
        <v>0</v>
      </c>
      <c r="AR139" s="6">
        <f ca="1">IFERROR(IF(AR$2=1,VLOOKUP($B139,loanData[],10,FALSE),AQ142),0)</f>
        <v>0</v>
      </c>
      <c r="AS139" s="6">
        <f ca="1">IFERROR(IF(AS$2=1,VLOOKUP($B139,loanData[],10,FALSE),AR142),0)</f>
        <v>0</v>
      </c>
      <c r="AT139" s="6">
        <f ca="1">IFERROR(IF(AT$2=1,VLOOKUP($B139,loanData[],10,FALSE),AS142),0)</f>
        <v>0</v>
      </c>
      <c r="AU139" s="6">
        <f ca="1">IFERROR(IF(AU$2=1,VLOOKUP($B139,loanData[],10,FALSE),AT142),0)</f>
        <v>0</v>
      </c>
      <c r="AV139" s="6">
        <f ca="1">IFERROR(IF(AV$2=1,VLOOKUP($B139,loanData[],10,FALSE),AU142),0)</f>
        <v>0</v>
      </c>
      <c r="AW139" s="6">
        <f ca="1">IFERROR(IF(AW$2=1,VLOOKUP($B139,loanData[],10,FALSE),AV142),0)</f>
        <v>0</v>
      </c>
      <c r="AX139" s="6">
        <f ca="1">IFERROR(IF(AX$2=1,VLOOKUP($B139,loanData[],10,FALSE),AW142),0)</f>
        <v>0</v>
      </c>
      <c r="AY139" s="6">
        <f ca="1">IFERROR(IF(AY$2=1,VLOOKUP($B139,loanData[],10,FALSE),AX142),0)</f>
        <v>0</v>
      </c>
      <c r="AZ139" s="6">
        <f ca="1">IFERROR(IF(AZ$2=1,VLOOKUP($B139,loanData[],10,FALSE),AY142),0)</f>
        <v>0</v>
      </c>
      <c r="BA139" s="6">
        <f ca="1">IFERROR(IF(BA$2=1,VLOOKUP($B139,loanData[],10,FALSE),AZ142),0)</f>
        <v>0</v>
      </c>
      <c r="BB139" s="6">
        <f ca="1">IFERROR(IF(BB$2=1,VLOOKUP($B139,loanData[],10,FALSE),BA142),0)</f>
        <v>0</v>
      </c>
      <c r="BC139" s="6">
        <f ca="1">IFERROR(IF(BC$2=1,VLOOKUP($B139,loanData[],10,FALSE),BB142),0)</f>
        <v>0</v>
      </c>
      <c r="BD139" s="6">
        <f ca="1">IFERROR(IF(BD$2=1,VLOOKUP($B139,loanData[],10,FALSE),BC142),0)</f>
        <v>0</v>
      </c>
      <c r="BE139" s="6">
        <f ca="1">IFERROR(IF(BE$2=1,VLOOKUP($B139,loanData[],10,FALSE),BD142),0)</f>
        <v>0</v>
      </c>
      <c r="BF139" s="6">
        <f ca="1">IFERROR(IF(BF$2=1,VLOOKUP($B139,loanData[],10,FALSE),BE142),0)</f>
        <v>0</v>
      </c>
      <c r="BG139" s="6">
        <f ca="1">IFERROR(IF(BG$2=1,VLOOKUP($B139,loanData[],10,FALSE),BF142),0)</f>
        <v>0</v>
      </c>
      <c r="BH139" s="6">
        <f ca="1">IFERROR(IF(BH$2=1,VLOOKUP($B139,loanData[],10,FALSE),BG142),0)</f>
        <v>0</v>
      </c>
      <c r="BI139" s="6">
        <f ca="1">IFERROR(IF(BI$2=1,VLOOKUP($B139,loanData[],10,FALSE),BH142),0)</f>
        <v>0</v>
      </c>
      <c r="BJ139" s="6">
        <f ca="1">IFERROR(IF(BJ$2=1,VLOOKUP($B139,loanData[],10,FALSE),BI142),0)</f>
        <v>0</v>
      </c>
      <c r="BK139" s="6">
        <f ca="1">IFERROR(IF(BK$2=1,VLOOKUP($B139,loanData[],10,FALSE),BJ142),0)</f>
        <v>0</v>
      </c>
      <c r="BL139" s="6">
        <f ca="1">IFERROR(IF(BL$2=1,VLOOKUP($B139,loanData[],10,FALSE),BK142),0)</f>
        <v>0</v>
      </c>
      <c r="BM139" s="6">
        <f ca="1">IFERROR(IF(BM$2=1,VLOOKUP($B139,loanData[],10,FALSE),BL142),0)</f>
        <v>0</v>
      </c>
      <c r="BN139" s="6">
        <f ca="1">IFERROR(IF(BN$2=1,VLOOKUP($B139,loanData[],10,FALSE),BM142),0)</f>
        <v>0</v>
      </c>
      <c r="BO139" s="6">
        <f ca="1">IFERROR(IF(BO$2=1,VLOOKUP($B139,loanData[],10,FALSE),BN142),0)</f>
        <v>0</v>
      </c>
      <c r="BP139" s="6">
        <f ca="1">IFERROR(IF(BP$2=1,VLOOKUP($B139,loanData[],10,FALSE),BO142),0)</f>
        <v>0</v>
      </c>
      <c r="BQ139" s="6">
        <f ca="1">IFERROR(IF(BQ$2=1,VLOOKUP($B139,loanData[],10,FALSE),BP142),0)</f>
        <v>0</v>
      </c>
      <c r="BR139" s="6">
        <f ca="1">IFERROR(IF(BR$2=1,VLOOKUP($B139,loanData[],10,FALSE),BQ142),0)</f>
        <v>0</v>
      </c>
      <c r="BS139" s="6">
        <f ca="1">IFERROR(IF(BS$2=1,VLOOKUP($B139,loanData[],10,FALSE),BR142),0)</f>
        <v>0</v>
      </c>
      <c r="BT139" s="6">
        <f ca="1">IFERROR(IF(BT$2=1,VLOOKUP($B139,loanData[],10,FALSE),BS142),0)</f>
        <v>0</v>
      </c>
      <c r="BU139" s="6">
        <f ca="1">IFERROR(IF(BU$2=1,VLOOKUP($B139,loanData[],10,FALSE),BT142),0)</f>
        <v>0</v>
      </c>
      <c r="BV139" s="6">
        <f ca="1">IFERROR(IF(BV$2=1,VLOOKUP($B139,loanData[],10,FALSE),BU142),0)</f>
        <v>0</v>
      </c>
      <c r="BW139" s="6">
        <f ca="1">IFERROR(IF(BW$2=1,VLOOKUP($B139,loanData[],10,FALSE),BV142),0)</f>
        <v>0</v>
      </c>
      <c r="BX139" s="6">
        <f ca="1">IFERROR(IF(BX$2=1,VLOOKUP($B139,loanData[],10,FALSE),BW142),0)</f>
        <v>0</v>
      </c>
      <c r="BY139" s="6">
        <f ca="1">IFERROR(IF(BY$2=1,VLOOKUP($B139,loanData[],10,FALSE),BX142),0)</f>
        <v>0</v>
      </c>
      <c r="BZ139" s="6">
        <f ca="1">IFERROR(IF(BZ$2=1,VLOOKUP($B139,loanData[],10,FALSE),BY142),0)</f>
        <v>0</v>
      </c>
      <c r="CA139" s="6">
        <f ca="1">IFERROR(IF(CA$2=1,VLOOKUP($B139,loanData[],10,FALSE),BZ142),0)</f>
        <v>0</v>
      </c>
      <c r="CB139" s="6">
        <f ca="1">IFERROR(IF(CB$2=1,VLOOKUP($B139,loanData[],10,FALSE),CA142),0)</f>
        <v>0</v>
      </c>
      <c r="CC139" s="6">
        <f ca="1">IFERROR(IF(CC$2=1,VLOOKUP($B139,loanData[],10,FALSE),CB142),0)</f>
        <v>0</v>
      </c>
      <c r="CD139" s="6">
        <f ca="1">IFERROR(IF(CD$2=1,VLOOKUP($B139,loanData[],10,FALSE),CC142),0)</f>
        <v>0</v>
      </c>
      <c r="CE139" s="6">
        <f ca="1">IFERROR(IF(CE$2=1,VLOOKUP($B139,loanData[],10,FALSE),CD142),0)</f>
        <v>0</v>
      </c>
      <c r="CF139" s="6">
        <f ca="1">IFERROR(IF(CF$2=1,VLOOKUP($B139,loanData[],10,FALSE),CE142),0)</f>
        <v>0</v>
      </c>
      <c r="CG139" s="6">
        <f ca="1">IFERROR(IF(CG$2=1,VLOOKUP($B139,loanData[],10,FALSE),CF142),0)</f>
        <v>0</v>
      </c>
      <c r="CH139" s="6">
        <f ca="1">IFERROR(IF(CH$2=1,VLOOKUP($B139,loanData[],10,FALSE),CG142),0)</f>
        <v>0</v>
      </c>
      <c r="CI139" s="6">
        <f ca="1">IFERROR(IF(CI$2=1,VLOOKUP($B139,loanData[],10,FALSE),CH142),0)</f>
        <v>0</v>
      </c>
      <c r="CJ139" s="6">
        <f ca="1">IFERROR(IF(CJ$2=1,VLOOKUP($B139,loanData[],10,FALSE),CI142),0)</f>
        <v>0</v>
      </c>
      <c r="CK139" s="6">
        <f ca="1">IFERROR(IF(CK$2=1,VLOOKUP($B139,loanData[],10,FALSE),CJ142),0)</f>
        <v>0</v>
      </c>
      <c r="CL139" s="6">
        <f ca="1">IFERROR(IF(CL$2=1,VLOOKUP($B139,loanData[],10,FALSE),CK142),0)</f>
        <v>0</v>
      </c>
      <c r="CM139" s="6">
        <f ca="1">IFERROR(IF(CM$2=1,VLOOKUP($B139,loanData[],10,FALSE),CL142),0)</f>
        <v>0</v>
      </c>
      <c r="CN139" s="6">
        <f ca="1">IFERROR(IF(CN$2=1,VLOOKUP($B139,loanData[],10,FALSE),CM142),0)</f>
        <v>0</v>
      </c>
      <c r="CO139" s="6">
        <f ca="1">IFERROR(IF(CO$2=1,VLOOKUP($B139,loanData[],10,FALSE),CN142),0)</f>
        <v>0</v>
      </c>
      <c r="CP139" s="6">
        <f ca="1">IFERROR(IF(CP$2=1,VLOOKUP($B139,loanData[],10,FALSE),CO142),0)</f>
        <v>0</v>
      </c>
      <c r="CQ139" s="6">
        <f ca="1">IFERROR(IF(CQ$2=1,VLOOKUP($B139,loanData[],10,FALSE),CP142),0)</f>
        <v>0</v>
      </c>
      <c r="CR139" s="6">
        <f ca="1">IFERROR(IF(CR$2=1,VLOOKUP($B139,loanData[],10,FALSE),CQ142),0)</f>
        <v>0</v>
      </c>
      <c r="CS139" s="6">
        <f ca="1">IFERROR(IF(CS$2=1,VLOOKUP($B139,loanData[],10,FALSE),CR142),0)</f>
        <v>0</v>
      </c>
      <c r="CT139" s="6">
        <f ca="1">IFERROR(IF(CT$2=1,VLOOKUP($B139,loanData[],10,FALSE),CS142),0)</f>
        <v>0</v>
      </c>
      <c r="CU139" s="6">
        <f ca="1">IFERROR(IF(CU$2=1,VLOOKUP($B139,loanData[],10,FALSE),CT142),0)</f>
        <v>0</v>
      </c>
      <c r="CV139" s="6">
        <f ca="1">IFERROR(IF(CV$2=1,VLOOKUP($B139,loanData[],10,FALSE),CU142),0)</f>
        <v>0</v>
      </c>
      <c r="CW139" s="6">
        <f ca="1">IFERROR(IF(CW$2=1,VLOOKUP($B139,loanData[],10,FALSE),CV142),0)</f>
        <v>0</v>
      </c>
      <c r="CX139" s="6">
        <f ca="1">IFERROR(IF(CX$2=1,VLOOKUP($B139,loanData[],10,FALSE),CW142),0)</f>
        <v>0</v>
      </c>
      <c r="CY139" s="6">
        <f ca="1">IFERROR(IF(CY$2=1,VLOOKUP($B139,loanData[],10,FALSE),CX142),0)</f>
        <v>0</v>
      </c>
      <c r="CZ139" s="6">
        <f ca="1">IFERROR(IF(CZ$2=1,VLOOKUP($B139,loanData[],10,FALSE),CY142),0)</f>
        <v>0</v>
      </c>
      <c r="DA139" s="6">
        <f ca="1">IFERROR(IF(DA$2=1,VLOOKUP($B139,loanData[],10,FALSE),CZ142),0)</f>
        <v>0</v>
      </c>
      <c r="DB139" s="6">
        <f ca="1">IFERROR(IF(DB$2=1,VLOOKUP($B139,loanData[],10,FALSE),DA142),0)</f>
        <v>0</v>
      </c>
      <c r="DC139" s="6">
        <f ca="1">IFERROR(IF(DC$2=1,VLOOKUP($B139,loanData[],10,FALSE),DB142),0)</f>
        <v>0</v>
      </c>
      <c r="DD139" s="6">
        <f ca="1">IFERROR(IF(DD$2=1,VLOOKUP($B139,loanData[],10,FALSE),DC142),0)</f>
        <v>0</v>
      </c>
      <c r="DE139" s="6">
        <f ca="1">IFERROR(IF(DE$2=1,VLOOKUP($B139,loanData[],10,FALSE),DD142),0)</f>
        <v>0</v>
      </c>
      <c r="DF139" s="6">
        <f ca="1">IFERROR(IF(DF$2=1,VLOOKUP($B139,loanData[],10,FALSE),DE142),0)</f>
        <v>0</v>
      </c>
      <c r="DG139" s="6">
        <f ca="1">IFERROR(IF(DG$2=1,VLOOKUP($B139,loanData[],10,FALSE),DF142),0)</f>
        <v>0</v>
      </c>
      <c r="DH139" s="6">
        <f ca="1">IFERROR(IF(DH$2=1,VLOOKUP($B139,loanData[],10,FALSE),DG142),0)</f>
        <v>0</v>
      </c>
      <c r="DI139" s="6">
        <f ca="1">IFERROR(IF(DI$2=1,VLOOKUP($B139,loanData[],10,FALSE),DH142),0)</f>
        <v>0</v>
      </c>
      <c r="DJ139" s="6">
        <f ca="1">IFERROR(IF(DJ$2=1,VLOOKUP($B139,loanData[],10,FALSE),DI142),0)</f>
        <v>0</v>
      </c>
      <c r="DK139" s="6">
        <f ca="1">IFERROR(IF(DK$2=1,VLOOKUP($B139,loanData[],10,FALSE),DJ142),0)</f>
        <v>0</v>
      </c>
      <c r="DL139" s="6">
        <f ca="1">IFERROR(IF(DL$2=1,VLOOKUP($B139,loanData[],10,FALSE),DK142),0)</f>
        <v>0</v>
      </c>
      <c r="DM139" s="6">
        <f ca="1">IFERROR(IF(DM$2=1,VLOOKUP($B139,loanData[],10,FALSE),DL142),0)</f>
        <v>0</v>
      </c>
      <c r="DN139" s="6">
        <f ca="1">IFERROR(IF(DN$2=1,VLOOKUP($B139,loanData[],10,FALSE),DM142),0)</f>
        <v>0</v>
      </c>
      <c r="DO139" s="6">
        <f ca="1">IFERROR(IF(DO$2=1,VLOOKUP($B139,loanData[],10,FALSE),DN142),0)</f>
        <v>0</v>
      </c>
      <c r="DP139" s="6">
        <f ca="1">IFERROR(IF(DP$2=1,VLOOKUP($B139,loanData[],10,FALSE),DO142),0)</f>
        <v>0</v>
      </c>
      <c r="DQ139" s="6">
        <f ca="1">IFERROR(IF(DQ$2=1,VLOOKUP($B139,loanData[],10,FALSE),DP142),0)</f>
        <v>0</v>
      </c>
      <c r="DR139" s="6">
        <f ca="1">IFERROR(IF(DR$2=1,VLOOKUP($B139,loanData[],10,FALSE),DQ142),0)</f>
        <v>0</v>
      </c>
      <c r="DS139" s="6">
        <f ca="1">IFERROR(IF(DS$2=1,VLOOKUP($B139,loanData[],10,FALSE),DR142),0)</f>
        <v>0</v>
      </c>
      <c r="DT139" s="6">
        <f ca="1">IFERROR(IF(DT$2=1,VLOOKUP($B139,loanData[],10,FALSE),DS142),0)</f>
        <v>0</v>
      </c>
      <c r="DU139" s="6">
        <f ca="1">IFERROR(IF(DU$2=1,VLOOKUP($B139,loanData[],10,FALSE),DT142),0)</f>
        <v>0</v>
      </c>
      <c r="DV139" s="6">
        <f ca="1">IFERROR(IF(DV$2=1,VLOOKUP($B139,loanData[],10,FALSE),DU142),0)</f>
        <v>0</v>
      </c>
      <c r="DW139" s="6">
        <f ca="1">IFERROR(IF(DW$2=1,VLOOKUP($B139,loanData[],10,FALSE),DV142),0)</f>
        <v>0</v>
      </c>
      <c r="DX139" s="6">
        <f ca="1">IFERROR(IF(DX$2=1,VLOOKUP($B139,loanData[],10,FALSE),DW142),0)</f>
        <v>0</v>
      </c>
      <c r="DY139" s="6">
        <f ca="1">IFERROR(IF(DY$2=1,VLOOKUP($B139,loanData[],10,FALSE),DX142),0)</f>
        <v>0</v>
      </c>
      <c r="DZ139" s="6">
        <f ca="1">IFERROR(IF(DZ$2=1,VLOOKUP($B139,loanData[],10,FALSE),DY142),0)</f>
        <v>0</v>
      </c>
      <c r="EA139" s="6">
        <f ca="1">IFERROR(IF(EA$2=1,VLOOKUP($B139,loanData[],10,FALSE),DZ142),0)</f>
        <v>0</v>
      </c>
      <c r="EB139" s="6">
        <f ca="1">IFERROR(IF(EB$2=1,VLOOKUP($B139,loanData[],10,FALSE),EA142),0)</f>
        <v>0</v>
      </c>
      <c r="EC139" s="6">
        <f ca="1">IFERROR(IF(EC$2=1,VLOOKUP($B139,loanData[],10,FALSE),EB142),0)</f>
        <v>0</v>
      </c>
      <c r="ED139" s="6">
        <f ca="1">IFERROR(IF(ED$2=1,VLOOKUP($B139,loanData[],10,FALSE),EC142),0)</f>
        <v>0</v>
      </c>
      <c r="EE139" s="6">
        <f ca="1">IFERROR(IF(EE$2=1,VLOOKUP($B139,loanData[],10,FALSE),ED142),0)</f>
        <v>0</v>
      </c>
      <c r="EF139" s="6">
        <f ca="1">IFERROR(IF(EF$2=1,VLOOKUP($B139,loanData[],10,FALSE),EE142),0)</f>
        <v>0</v>
      </c>
      <c r="EG139" s="6">
        <f ca="1">IFERROR(IF(EG$2=1,VLOOKUP($B139,loanData[],10,FALSE),EF142),0)</f>
        <v>0</v>
      </c>
      <c r="EH139" s="6">
        <f ca="1">IFERROR(IF(EH$2=1,VLOOKUP($B139,loanData[],10,FALSE),EG142),0)</f>
        <v>0</v>
      </c>
      <c r="EI139" s="6">
        <f ca="1">IFERROR(IF(EI$2=1,VLOOKUP($B139,loanData[],10,FALSE),EH142),0)</f>
        <v>0</v>
      </c>
      <c r="EJ139" s="6">
        <f ca="1">IFERROR(IF(EJ$2=1,VLOOKUP($B139,loanData[],10,FALSE),EI142),0)</f>
        <v>0</v>
      </c>
      <c r="EK139" s="6">
        <f ca="1">IFERROR(IF(EK$2=1,VLOOKUP($B139,loanData[],10,FALSE),EJ142),0)</f>
        <v>0</v>
      </c>
      <c r="EL139" s="6">
        <f ca="1">IFERROR(IF(EL$2=1,VLOOKUP($B139,loanData[],10,FALSE),EK142),0)</f>
        <v>0</v>
      </c>
      <c r="EM139" s="6">
        <f ca="1">IFERROR(IF(EM$2=1,VLOOKUP($B139,loanData[],10,FALSE),EL142),0)</f>
        <v>0</v>
      </c>
      <c r="EN139" s="6">
        <f ca="1">IFERROR(IF(EN$2=1,VLOOKUP($B139,loanData[],10,FALSE),EM142),0)</f>
        <v>0</v>
      </c>
      <c r="EO139" s="6">
        <f ca="1">IFERROR(IF(EO$2=1,VLOOKUP($B139,loanData[],10,FALSE),EN142),0)</f>
        <v>0</v>
      </c>
      <c r="EP139" s="6">
        <f ca="1">IFERROR(IF(EP$2=1,VLOOKUP($B139,loanData[],10,FALSE),EO142),0)</f>
        <v>0</v>
      </c>
      <c r="EQ139" s="6">
        <f ca="1">IFERROR(IF(EQ$2=1,VLOOKUP($B139,loanData[],10,FALSE),EP142),0)</f>
        <v>0</v>
      </c>
      <c r="ER139" s="6">
        <f ca="1">IFERROR(IF(ER$2=1,VLOOKUP($B139,loanData[],10,FALSE),EQ142),0)</f>
        <v>0</v>
      </c>
      <c r="ES139" s="6">
        <f ca="1">IFERROR(IF(ES$2=1,VLOOKUP($B139,loanData[],10,FALSE),ER142),0)</f>
        <v>0</v>
      </c>
      <c r="ET139" s="6">
        <f ca="1">IFERROR(IF(ET$2=1,VLOOKUP($B139,loanData[],10,FALSE),ES142),0)</f>
        <v>0</v>
      </c>
      <c r="EU139" s="6">
        <f ca="1">IFERROR(IF(EU$2=1,VLOOKUP($B139,loanData[],10,FALSE),ET142),0)</f>
        <v>0</v>
      </c>
      <c r="EV139" s="6">
        <f ca="1">IFERROR(IF(EV$2=1,VLOOKUP($B139,loanData[],10,FALSE),EU142),0)</f>
        <v>0</v>
      </c>
      <c r="EW139" s="6">
        <f ca="1">IFERROR(IF(EW$2=1,VLOOKUP($B139,loanData[],10,FALSE),EV142),0)</f>
        <v>0</v>
      </c>
      <c r="EX139" s="6">
        <f ca="1">IFERROR(IF(EX$2=1,VLOOKUP($B139,loanData[],10,FALSE),EW142),0)</f>
        <v>0</v>
      </c>
      <c r="EY139" s="6">
        <f ca="1">IFERROR(IF(EY$2=1,VLOOKUP($B139,loanData[],10,FALSE),EX142),0)</f>
        <v>0</v>
      </c>
      <c r="EZ139" s="6">
        <f ca="1">IFERROR(IF(EZ$2=1,VLOOKUP($B139,loanData[],10,FALSE),EY142),0)</f>
        <v>0</v>
      </c>
      <c r="FA139" s="6">
        <f ca="1">IFERROR(IF(FA$2=1,VLOOKUP($B139,loanData[],10,FALSE),EZ142),0)</f>
        <v>0</v>
      </c>
      <c r="FB139" s="6">
        <f ca="1">IFERROR(IF(FB$2=1,VLOOKUP($B139,loanData[],10,FALSE),FA142),0)</f>
        <v>0</v>
      </c>
      <c r="FC139" s="6">
        <f ca="1">IFERROR(IF(FC$2=1,VLOOKUP($B139,loanData[],10,FALSE),FB142),0)</f>
        <v>0</v>
      </c>
      <c r="FD139" s="6">
        <f ca="1">IFERROR(IF(FD$2=1,VLOOKUP($B139,loanData[],10,FALSE),FC142),0)</f>
        <v>0</v>
      </c>
      <c r="FE139" s="6">
        <f ca="1">IFERROR(IF(FE$2=1,VLOOKUP($B139,loanData[],10,FALSE),FD142),0)</f>
        <v>0</v>
      </c>
      <c r="FF139" s="6">
        <f ca="1">IFERROR(IF(FF$2=1,VLOOKUP($B139,loanData[],10,FALSE),FE142),0)</f>
        <v>0</v>
      </c>
      <c r="FG139" s="6">
        <f ca="1">IFERROR(IF(FG$2=1,VLOOKUP($B139,loanData[],10,FALSE),FF142),0)</f>
        <v>0</v>
      </c>
      <c r="FH139" s="6">
        <f ca="1">IFERROR(IF(FH$2=1,VLOOKUP($B139,loanData[],10,FALSE),FG142),0)</f>
        <v>0</v>
      </c>
      <c r="FI139" s="6">
        <f ca="1">IFERROR(IF(FI$2=1,VLOOKUP($B139,loanData[],10,FALSE),FH142),0)</f>
        <v>0</v>
      </c>
      <c r="FJ139" s="6">
        <f ca="1">IFERROR(IF(FJ$2=1,VLOOKUP($B139,loanData[],10,FALSE),FI142),0)</f>
        <v>0</v>
      </c>
      <c r="FK139" s="6">
        <f ca="1">IFERROR(IF(FK$2=1,VLOOKUP($B139,loanData[],10,FALSE),FJ142),0)</f>
        <v>0</v>
      </c>
      <c r="FL139" s="6">
        <f ca="1">IFERROR(IF(FL$2=1,VLOOKUP($B139,loanData[],10,FALSE),FK142),0)</f>
        <v>0</v>
      </c>
      <c r="FM139" s="6">
        <f ca="1">IFERROR(IF(FM$2=1,VLOOKUP($B139,loanData[],10,FALSE),FL142),0)</f>
        <v>0</v>
      </c>
      <c r="FN139" s="6">
        <f ca="1">IFERROR(IF(FN$2=1,VLOOKUP($B139,loanData[],10,FALSE),FM142),0)</f>
        <v>0</v>
      </c>
      <c r="FO139" s="6">
        <f ca="1">IFERROR(IF(FO$2=1,VLOOKUP($B139,loanData[],10,FALSE),FN142),0)</f>
        <v>0</v>
      </c>
      <c r="FP139" s="6">
        <f ca="1">IFERROR(IF(FP$2=1,VLOOKUP($B139,loanData[],10,FALSE),FO142),0)</f>
        <v>0</v>
      </c>
      <c r="FQ139" s="6">
        <f ca="1">IFERROR(IF(FQ$2=1,VLOOKUP($B139,loanData[],10,FALSE),FP142),0)</f>
        <v>0</v>
      </c>
      <c r="FR139" s="6">
        <f ca="1">IFERROR(IF(FR$2=1,VLOOKUP($B139,loanData[],10,FALSE),FQ142),0)</f>
        <v>0</v>
      </c>
      <c r="FS139" s="6">
        <f ca="1">IFERROR(IF(FS$2=1,VLOOKUP($B139,loanData[],10,FALSE),FR142),0)</f>
        <v>0</v>
      </c>
      <c r="FT139" s="6">
        <f ca="1">IFERROR(IF(FT$2=1,VLOOKUP($B139,loanData[],10,FALSE),FS142),0)</f>
        <v>0</v>
      </c>
      <c r="FU139" s="6">
        <f ca="1">IFERROR(IF(FU$2=1,VLOOKUP($B139,loanData[],10,FALSE),FT142),0)</f>
        <v>0</v>
      </c>
      <c r="FV139" s="6">
        <f ca="1">IFERROR(IF(FV$2=1,VLOOKUP($B139,loanData[],10,FALSE),FU142),0)</f>
        <v>0</v>
      </c>
      <c r="FW139" s="6">
        <f ca="1">IFERROR(IF(FW$2=1,VLOOKUP($B139,loanData[],10,FALSE),FV142),0)</f>
        <v>0</v>
      </c>
      <c r="FX139" s="6">
        <f ca="1">IFERROR(IF(FX$2=1,VLOOKUP($B139,loanData[],10,FALSE),FW142),0)</f>
        <v>0</v>
      </c>
      <c r="FY139" s="6">
        <f ca="1">IFERROR(IF(FY$2=1,VLOOKUP($B139,loanData[],10,FALSE),FX142),0)</f>
        <v>0</v>
      </c>
      <c r="FZ139" s="6">
        <f ca="1">IFERROR(IF(FZ$2=1,VLOOKUP($B139,loanData[],10,FALSE),FY142),0)</f>
        <v>0</v>
      </c>
      <c r="GA139" s="6">
        <f ca="1">IFERROR(IF(GA$2=1,VLOOKUP($B139,loanData[],10,FALSE),FZ142),0)</f>
        <v>0</v>
      </c>
      <c r="GB139" s="6">
        <f ca="1">IFERROR(IF(GB$2=1,VLOOKUP($B139,loanData[],10,FALSE),GA142),0)</f>
        <v>0</v>
      </c>
      <c r="GC139" s="6">
        <f ca="1">IFERROR(IF(GC$2=1,VLOOKUP($B139,loanData[],10,FALSE),GB142),0)</f>
        <v>0</v>
      </c>
      <c r="GD139" s="6">
        <f ca="1">IFERROR(IF(GD$2=1,VLOOKUP($B139,loanData[],10,FALSE),GC142),0)</f>
        <v>0</v>
      </c>
      <c r="GE139" s="6">
        <f ca="1">IFERROR(IF(GE$2=1,VLOOKUP($B139,loanData[],10,FALSE),GD142),0)</f>
        <v>0</v>
      </c>
      <c r="GF139" s="6">
        <f ca="1">IFERROR(IF(GF$2=1,VLOOKUP($B139,loanData[],10,FALSE),GE142),0)</f>
        <v>0</v>
      </c>
      <c r="GG139" s="6">
        <f ca="1">IFERROR(IF(GG$2=1,VLOOKUP($B139,loanData[],10,FALSE),GF142),0)</f>
        <v>0</v>
      </c>
      <c r="GH139" s="6">
        <f ca="1">IFERROR(IF(GH$2=1,VLOOKUP($B139,loanData[],10,FALSE),GG142),0)</f>
        <v>0</v>
      </c>
      <c r="GI139" s="6">
        <f ca="1">IFERROR(IF(GI$2=1,VLOOKUP($B139,loanData[],10,FALSE),GH142),0)</f>
        <v>0</v>
      </c>
      <c r="GJ139" s="6">
        <f ca="1">IFERROR(IF(GJ$2=1,VLOOKUP($B139,loanData[],10,FALSE),GI142),0)</f>
        <v>0</v>
      </c>
      <c r="GK139" s="6">
        <f ca="1">IFERROR(IF(GK$2=1,VLOOKUP($B139,loanData[],10,FALSE),GJ142),0)</f>
        <v>0</v>
      </c>
      <c r="GL139" s="6">
        <f ca="1">IFERROR(IF(GL$2=1,VLOOKUP($B139,loanData[],10,FALSE),GK142),0)</f>
        <v>0</v>
      </c>
      <c r="GM139" s="6">
        <f ca="1">IFERROR(IF(GM$2=1,VLOOKUP($B139,loanData[],10,FALSE),GL142),0)</f>
        <v>0</v>
      </c>
    </row>
    <row r="140" spans="2:195" x14ac:dyDescent="0.25">
      <c r="B140" s="7">
        <f>IFERROR(VLOOKUP($B139,loanData[],2,FALSE),"")</f>
        <v>0</v>
      </c>
      <c r="E140" s="8" t="s">
        <v>6</v>
      </c>
      <c r="F140" s="8"/>
      <c r="G140" s="3">
        <f ca="1">IFERROR(G139*(VLOOKUP($B139,loanData[],7,FALSE)/12),0)</f>
        <v>0</v>
      </c>
      <c r="H140" s="3">
        <f ca="1">IFERROR(H139*(VLOOKUP($B139,loanData[],7,FALSE)/12),0)</f>
        <v>0</v>
      </c>
      <c r="I140" s="3">
        <f ca="1">IFERROR(I139*(VLOOKUP($B139,loanData[],7,FALSE)/12),0)</f>
        <v>0</v>
      </c>
      <c r="J140" s="3">
        <f ca="1">IFERROR(J139*(VLOOKUP($B139,loanData[],7,FALSE)/12),0)</f>
        <v>0</v>
      </c>
      <c r="K140" s="3">
        <f ca="1">IFERROR(K139*(VLOOKUP($B139,loanData[],7,FALSE)/12),0)</f>
        <v>0</v>
      </c>
      <c r="L140" s="3">
        <f ca="1">IFERROR(L139*(VLOOKUP($B139,loanData[],7,FALSE)/12),0)</f>
        <v>0</v>
      </c>
      <c r="M140" s="3">
        <f ca="1">IFERROR(M139*(VLOOKUP($B139,loanData[],7,FALSE)/12),0)</f>
        <v>0</v>
      </c>
      <c r="N140" s="3">
        <f ca="1">IFERROR(N139*(VLOOKUP($B139,loanData[],7,FALSE)/12),0)</f>
        <v>0</v>
      </c>
      <c r="O140" s="3">
        <f ca="1">IFERROR(O139*(VLOOKUP($B139,loanData[],7,FALSE)/12),0)</f>
        <v>0</v>
      </c>
      <c r="P140" s="3">
        <f ca="1">IFERROR(P139*(VLOOKUP($B139,loanData[],7,FALSE)/12),0)</f>
        <v>0</v>
      </c>
      <c r="Q140" s="3">
        <f ca="1">IFERROR(Q139*(VLOOKUP($B139,loanData[],7,FALSE)/12),0)</f>
        <v>0</v>
      </c>
      <c r="R140" s="3">
        <f ca="1">IFERROR(R139*(VLOOKUP($B139,loanData[],7,FALSE)/12),0)</f>
        <v>0</v>
      </c>
      <c r="S140" s="3">
        <f ca="1">IFERROR(S139*(VLOOKUP($B139,loanData[],7,FALSE)/12),0)</f>
        <v>0</v>
      </c>
      <c r="T140" s="3">
        <f ca="1">IFERROR(T139*(VLOOKUP($B139,loanData[],7,FALSE)/12),0)</f>
        <v>0</v>
      </c>
      <c r="U140" s="3">
        <f ca="1">IFERROR(U139*(VLOOKUP($B139,loanData[],7,FALSE)/12),0)</f>
        <v>0</v>
      </c>
      <c r="V140" s="3">
        <f ca="1">IFERROR(V139*(VLOOKUP($B139,loanData[],7,FALSE)/12),0)</f>
        <v>0</v>
      </c>
      <c r="W140" s="3">
        <f ca="1">IFERROR(W139*(VLOOKUP($B139,loanData[],7,FALSE)/12),0)</f>
        <v>0</v>
      </c>
      <c r="X140" s="3">
        <f ca="1">IFERROR(X139*(VLOOKUP($B139,loanData[],7,FALSE)/12),0)</f>
        <v>0</v>
      </c>
      <c r="Y140" s="3">
        <f ca="1">IFERROR(Y139*(VLOOKUP($B139,loanData[],7,FALSE)/12),0)</f>
        <v>0</v>
      </c>
      <c r="Z140" s="3">
        <f ca="1">IFERROR(Z139*(VLOOKUP($B139,loanData[],7,FALSE)/12),0)</f>
        <v>0</v>
      </c>
      <c r="AA140" s="3">
        <f ca="1">IFERROR(AA139*(VLOOKUP($B139,loanData[],7,FALSE)/12),0)</f>
        <v>0</v>
      </c>
      <c r="AB140" s="3">
        <f ca="1">IFERROR(AB139*(VLOOKUP($B139,loanData[],7,FALSE)/12),0)</f>
        <v>0</v>
      </c>
      <c r="AC140" s="3">
        <f ca="1">IFERROR(AC139*(VLOOKUP($B139,loanData[],7,FALSE)/12),0)</f>
        <v>0</v>
      </c>
      <c r="AD140" s="3">
        <f ca="1">IFERROR(AD139*(VLOOKUP($B139,loanData[],7,FALSE)/12),0)</f>
        <v>0</v>
      </c>
      <c r="AE140" s="3">
        <f ca="1">IFERROR(AE139*(VLOOKUP($B139,loanData[],7,FALSE)/12),0)</f>
        <v>0</v>
      </c>
      <c r="AF140" s="3">
        <f ca="1">IFERROR(AF139*(VLOOKUP($B139,loanData[],7,FALSE)/12),0)</f>
        <v>0</v>
      </c>
      <c r="AG140" s="3">
        <f ca="1">IFERROR(AG139*(VLOOKUP($B139,loanData[],7,FALSE)/12),0)</f>
        <v>0</v>
      </c>
      <c r="AH140" s="3">
        <f ca="1">IFERROR(AH139*(VLOOKUP($B139,loanData[],7,FALSE)/12),0)</f>
        <v>0</v>
      </c>
      <c r="AI140" s="3">
        <f ca="1">IFERROR(AI139*(VLOOKUP($B139,loanData[],7,FALSE)/12),0)</f>
        <v>0</v>
      </c>
      <c r="AJ140" s="3">
        <f ca="1">IFERROR(AJ139*(VLOOKUP($B139,loanData[],7,FALSE)/12),0)</f>
        <v>0</v>
      </c>
      <c r="AK140" s="3">
        <f ca="1">IFERROR(AK139*(VLOOKUP($B139,loanData[],7,FALSE)/12),0)</f>
        <v>0</v>
      </c>
      <c r="AL140" s="3">
        <f ca="1">IFERROR(AL139*(VLOOKUP($B139,loanData[],7,FALSE)/12),0)</f>
        <v>0</v>
      </c>
      <c r="AM140" s="3">
        <f ca="1">IFERROR(AM139*(VLOOKUP($B139,loanData[],7,FALSE)/12),0)</f>
        <v>0</v>
      </c>
      <c r="AN140" s="3">
        <f ca="1">IFERROR(AN139*(VLOOKUP($B139,loanData[],7,FALSE)/12),0)</f>
        <v>0</v>
      </c>
      <c r="AO140" s="3">
        <f ca="1">IFERROR(AO139*(VLOOKUP($B139,loanData[],7,FALSE)/12),0)</f>
        <v>0</v>
      </c>
      <c r="AP140" s="3">
        <f ca="1">IFERROR(AP139*(VLOOKUP($B139,loanData[],7,FALSE)/12),0)</f>
        <v>0</v>
      </c>
      <c r="AQ140" s="3">
        <f ca="1">IFERROR(AQ139*(VLOOKUP($B139,loanData[],7,FALSE)/12),0)</f>
        <v>0</v>
      </c>
      <c r="AR140" s="3">
        <f ca="1">IFERROR(AR139*(VLOOKUP($B139,loanData[],7,FALSE)/12),0)</f>
        <v>0</v>
      </c>
      <c r="AS140" s="3">
        <f ca="1">IFERROR(AS139*(VLOOKUP($B139,loanData[],7,FALSE)/12),0)</f>
        <v>0</v>
      </c>
      <c r="AT140" s="3">
        <f ca="1">IFERROR(AT139*(VLOOKUP($B139,loanData[],7,FALSE)/12),0)</f>
        <v>0</v>
      </c>
      <c r="AU140" s="3">
        <f ca="1">IFERROR(AU139*(VLOOKUP($B139,loanData[],7,FALSE)/12),0)</f>
        <v>0</v>
      </c>
      <c r="AV140" s="3">
        <f ca="1">IFERROR(AV139*(VLOOKUP($B139,loanData[],7,FALSE)/12),0)</f>
        <v>0</v>
      </c>
      <c r="AW140" s="3">
        <f ca="1">IFERROR(AW139*(VLOOKUP($B139,loanData[],7,FALSE)/12),0)</f>
        <v>0</v>
      </c>
      <c r="AX140" s="3">
        <f ca="1">IFERROR(AX139*(VLOOKUP($B139,loanData[],7,FALSE)/12),0)</f>
        <v>0</v>
      </c>
      <c r="AY140" s="3">
        <f ca="1">IFERROR(AY139*(VLOOKUP($B139,loanData[],7,FALSE)/12),0)</f>
        <v>0</v>
      </c>
      <c r="AZ140" s="3">
        <f ca="1">IFERROR(AZ139*(VLOOKUP($B139,loanData[],7,FALSE)/12),0)</f>
        <v>0</v>
      </c>
      <c r="BA140" s="3">
        <f ca="1">IFERROR(BA139*(VLOOKUP($B139,loanData[],7,FALSE)/12),0)</f>
        <v>0</v>
      </c>
      <c r="BB140" s="3">
        <f ca="1">IFERROR(BB139*(VLOOKUP($B139,loanData[],7,FALSE)/12),0)</f>
        <v>0</v>
      </c>
      <c r="BC140" s="3">
        <f ca="1">IFERROR(BC139*(VLOOKUP($B139,loanData[],7,FALSE)/12),0)</f>
        <v>0</v>
      </c>
      <c r="BD140" s="3">
        <f ca="1">IFERROR(BD139*(VLOOKUP($B139,loanData[],7,FALSE)/12),0)</f>
        <v>0</v>
      </c>
      <c r="BE140" s="3">
        <f ca="1">IFERROR(BE139*(VLOOKUP($B139,loanData[],7,FALSE)/12),0)</f>
        <v>0</v>
      </c>
      <c r="BF140" s="3">
        <f ca="1">IFERROR(BF139*(VLOOKUP($B139,loanData[],7,FALSE)/12),0)</f>
        <v>0</v>
      </c>
      <c r="BG140" s="3">
        <f ca="1">IFERROR(BG139*(VLOOKUP($B139,loanData[],7,FALSE)/12),0)</f>
        <v>0</v>
      </c>
      <c r="BH140" s="3">
        <f ca="1">IFERROR(BH139*(VLOOKUP($B139,loanData[],7,FALSE)/12),0)</f>
        <v>0</v>
      </c>
      <c r="BI140" s="3">
        <f ca="1">IFERROR(BI139*(VLOOKUP($B139,loanData[],7,FALSE)/12),0)</f>
        <v>0</v>
      </c>
      <c r="BJ140" s="3">
        <f ca="1">IFERROR(BJ139*(VLOOKUP($B139,loanData[],7,FALSE)/12),0)</f>
        <v>0</v>
      </c>
      <c r="BK140" s="3">
        <f ca="1">IFERROR(BK139*(VLOOKUP($B139,loanData[],7,FALSE)/12),0)</f>
        <v>0</v>
      </c>
      <c r="BL140" s="3">
        <f ca="1">IFERROR(BL139*(VLOOKUP($B139,loanData[],7,FALSE)/12),0)</f>
        <v>0</v>
      </c>
      <c r="BM140" s="3">
        <f ca="1">IFERROR(BM139*(VLOOKUP($B139,loanData[],7,FALSE)/12),0)</f>
        <v>0</v>
      </c>
      <c r="BN140" s="3">
        <f ca="1">IFERROR(BN139*(VLOOKUP($B139,loanData[],7,FALSE)/12),0)</f>
        <v>0</v>
      </c>
      <c r="BO140" s="3">
        <f ca="1">IFERROR(BO139*(VLOOKUP($B139,loanData[],7,FALSE)/12),0)</f>
        <v>0</v>
      </c>
      <c r="BP140" s="3">
        <f ca="1">IFERROR(BP139*(VLOOKUP($B139,loanData[],7,FALSE)/12),0)</f>
        <v>0</v>
      </c>
      <c r="BQ140" s="3">
        <f ca="1">IFERROR(BQ139*(VLOOKUP($B139,loanData[],7,FALSE)/12),0)</f>
        <v>0</v>
      </c>
      <c r="BR140" s="3">
        <f ca="1">IFERROR(BR139*(VLOOKUP($B139,loanData[],7,FALSE)/12),0)</f>
        <v>0</v>
      </c>
      <c r="BS140" s="3">
        <f ca="1">IFERROR(BS139*(VLOOKUP($B139,loanData[],7,FALSE)/12),0)</f>
        <v>0</v>
      </c>
      <c r="BT140" s="3">
        <f ca="1">IFERROR(BT139*(VLOOKUP($B139,loanData[],7,FALSE)/12),0)</f>
        <v>0</v>
      </c>
      <c r="BU140" s="3">
        <f ca="1">IFERROR(BU139*(VLOOKUP($B139,loanData[],7,FALSE)/12),0)</f>
        <v>0</v>
      </c>
      <c r="BV140" s="3">
        <f ca="1">IFERROR(BV139*(VLOOKUP($B139,loanData[],7,FALSE)/12),0)</f>
        <v>0</v>
      </c>
      <c r="BW140" s="3">
        <f ca="1">IFERROR(BW139*(VLOOKUP($B139,loanData[],7,FALSE)/12),0)</f>
        <v>0</v>
      </c>
      <c r="BX140" s="3">
        <f ca="1">IFERROR(BX139*(VLOOKUP($B139,loanData[],7,FALSE)/12),0)</f>
        <v>0</v>
      </c>
      <c r="BY140" s="3">
        <f ca="1">IFERROR(BY139*(VLOOKUP($B139,loanData[],7,FALSE)/12),0)</f>
        <v>0</v>
      </c>
      <c r="BZ140" s="3">
        <f ca="1">IFERROR(BZ139*(VLOOKUP($B139,loanData[],7,FALSE)/12),0)</f>
        <v>0</v>
      </c>
      <c r="CA140" s="3">
        <f ca="1">IFERROR(CA139*(VLOOKUP($B139,loanData[],7,FALSE)/12),0)</f>
        <v>0</v>
      </c>
      <c r="CB140" s="3">
        <f ca="1">IFERROR(CB139*(VLOOKUP($B139,loanData[],7,FALSE)/12),0)</f>
        <v>0</v>
      </c>
      <c r="CC140" s="3">
        <f ca="1">IFERROR(CC139*(VLOOKUP($B139,loanData[],7,FALSE)/12),0)</f>
        <v>0</v>
      </c>
      <c r="CD140" s="3">
        <f ca="1">IFERROR(CD139*(VLOOKUP($B139,loanData[],7,FALSE)/12),0)</f>
        <v>0</v>
      </c>
      <c r="CE140" s="3">
        <f ca="1">IFERROR(CE139*(VLOOKUP($B139,loanData[],7,FALSE)/12),0)</f>
        <v>0</v>
      </c>
      <c r="CF140" s="3">
        <f ca="1">IFERROR(CF139*(VLOOKUP($B139,loanData[],7,FALSE)/12),0)</f>
        <v>0</v>
      </c>
      <c r="CG140" s="3">
        <f ca="1">IFERROR(CG139*(VLOOKUP($B139,loanData[],7,FALSE)/12),0)</f>
        <v>0</v>
      </c>
      <c r="CH140" s="3">
        <f ca="1">IFERROR(CH139*(VLOOKUP($B139,loanData[],7,FALSE)/12),0)</f>
        <v>0</v>
      </c>
      <c r="CI140" s="3">
        <f ca="1">IFERROR(CI139*(VLOOKUP($B139,loanData[],7,FALSE)/12),0)</f>
        <v>0</v>
      </c>
      <c r="CJ140" s="3">
        <f ca="1">IFERROR(CJ139*(VLOOKUP($B139,loanData[],7,FALSE)/12),0)</f>
        <v>0</v>
      </c>
      <c r="CK140" s="3">
        <f ca="1">IFERROR(CK139*(VLOOKUP($B139,loanData[],7,FALSE)/12),0)</f>
        <v>0</v>
      </c>
      <c r="CL140" s="3">
        <f ca="1">IFERROR(CL139*(VLOOKUP($B139,loanData[],7,FALSE)/12),0)</f>
        <v>0</v>
      </c>
      <c r="CM140" s="3">
        <f ca="1">IFERROR(CM139*(VLOOKUP($B139,loanData[],7,FALSE)/12),0)</f>
        <v>0</v>
      </c>
      <c r="CN140" s="3">
        <f ca="1">IFERROR(CN139*(VLOOKUP($B139,loanData[],7,FALSE)/12),0)</f>
        <v>0</v>
      </c>
      <c r="CO140" s="3">
        <f ca="1">IFERROR(CO139*(VLOOKUP($B139,loanData[],7,FALSE)/12),0)</f>
        <v>0</v>
      </c>
      <c r="CP140" s="3">
        <f ca="1">IFERROR(CP139*(VLOOKUP($B139,loanData[],7,FALSE)/12),0)</f>
        <v>0</v>
      </c>
      <c r="CQ140" s="3">
        <f ca="1">IFERROR(CQ139*(VLOOKUP($B139,loanData[],7,FALSE)/12),0)</f>
        <v>0</v>
      </c>
      <c r="CR140" s="3">
        <f ca="1">IFERROR(CR139*(VLOOKUP($B139,loanData[],7,FALSE)/12),0)</f>
        <v>0</v>
      </c>
      <c r="CS140" s="3">
        <f ca="1">IFERROR(CS139*(VLOOKUP($B139,loanData[],7,FALSE)/12),0)</f>
        <v>0</v>
      </c>
      <c r="CT140" s="3">
        <f ca="1">IFERROR(CT139*(VLOOKUP($B139,loanData[],7,FALSE)/12),0)</f>
        <v>0</v>
      </c>
      <c r="CU140" s="3">
        <f ca="1">IFERROR(CU139*(VLOOKUP($B139,loanData[],7,FALSE)/12),0)</f>
        <v>0</v>
      </c>
      <c r="CV140" s="3">
        <f ca="1">IFERROR(CV139*(VLOOKUP($B139,loanData[],7,FALSE)/12),0)</f>
        <v>0</v>
      </c>
      <c r="CW140" s="3">
        <f ca="1">IFERROR(CW139*(VLOOKUP($B139,loanData[],7,FALSE)/12),0)</f>
        <v>0</v>
      </c>
      <c r="CX140" s="3">
        <f ca="1">IFERROR(CX139*(VLOOKUP($B139,loanData[],7,FALSE)/12),0)</f>
        <v>0</v>
      </c>
      <c r="CY140" s="3">
        <f ca="1">IFERROR(CY139*(VLOOKUP($B139,loanData[],7,FALSE)/12),0)</f>
        <v>0</v>
      </c>
      <c r="CZ140" s="3">
        <f ca="1">IFERROR(CZ139*(VLOOKUP($B139,loanData[],7,FALSE)/12),0)</f>
        <v>0</v>
      </c>
      <c r="DA140" s="3">
        <f ca="1">IFERROR(DA139*(VLOOKUP($B139,loanData[],7,FALSE)/12),0)</f>
        <v>0</v>
      </c>
      <c r="DB140" s="3">
        <f ca="1">IFERROR(DB139*(VLOOKUP($B139,loanData[],7,FALSE)/12),0)</f>
        <v>0</v>
      </c>
      <c r="DC140" s="3">
        <f ca="1">IFERROR(DC139*(VLOOKUP($B139,loanData[],7,FALSE)/12),0)</f>
        <v>0</v>
      </c>
      <c r="DD140" s="3">
        <f ca="1">IFERROR(DD139*(VLOOKUP($B139,loanData[],7,FALSE)/12),0)</f>
        <v>0</v>
      </c>
      <c r="DE140" s="3">
        <f ca="1">IFERROR(DE139*(VLOOKUP($B139,loanData[],7,FALSE)/12),0)</f>
        <v>0</v>
      </c>
      <c r="DF140" s="3">
        <f ca="1">IFERROR(DF139*(VLOOKUP($B139,loanData[],7,FALSE)/12),0)</f>
        <v>0</v>
      </c>
      <c r="DG140" s="3">
        <f ca="1">IFERROR(DG139*(VLOOKUP($B139,loanData[],7,FALSE)/12),0)</f>
        <v>0</v>
      </c>
      <c r="DH140" s="3">
        <f ca="1">IFERROR(DH139*(VLOOKUP($B139,loanData[],7,FALSE)/12),0)</f>
        <v>0</v>
      </c>
      <c r="DI140" s="3">
        <f ca="1">IFERROR(DI139*(VLOOKUP($B139,loanData[],7,FALSE)/12),0)</f>
        <v>0</v>
      </c>
      <c r="DJ140" s="3">
        <f ca="1">IFERROR(DJ139*(VLOOKUP($B139,loanData[],7,FALSE)/12),0)</f>
        <v>0</v>
      </c>
      <c r="DK140" s="3">
        <f ca="1">IFERROR(DK139*(VLOOKUP($B139,loanData[],7,FALSE)/12),0)</f>
        <v>0</v>
      </c>
      <c r="DL140" s="3">
        <f ca="1">IFERROR(DL139*(VLOOKUP($B139,loanData[],7,FALSE)/12),0)</f>
        <v>0</v>
      </c>
      <c r="DM140" s="3">
        <f ca="1">IFERROR(DM139*(VLOOKUP($B139,loanData[],7,FALSE)/12),0)</f>
        <v>0</v>
      </c>
      <c r="DN140" s="3">
        <f ca="1">IFERROR(DN139*(VLOOKUP($B139,loanData[],7,FALSE)/12),0)</f>
        <v>0</v>
      </c>
      <c r="DO140" s="3">
        <f ca="1">IFERROR(DO139*(VLOOKUP($B139,loanData[],7,FALSE)/12),0)</f>
        <v>0</v>
      </c>
      <c r="DP140" s="3">
        <f ca="1">IFERROR(DP139*(VLOOKUP($B139,loanData[],7,FALSE)/12),0)</f>
        <v>0</v>
      </c>
      <c r="DQ140" s="3">
        <f ca="1">IFERROR(DQ139*(VLOOKUP($B139,loanData[],7,FALSE)/12),0)</f>
        <v>0</v>
      </c>
      <c r="DR140" s="3">
        <f ca="1">IFERROR(DR139*(VLOOKUP($B139,loanData[],7,FALSE)/12),0)</f>
        <v>0</v>
      </c>
      <c r="DS140" s="3">
        <f ca="1">IFERROR(DS139*(VLOOKUP($B139,loanData[],7,FALSE)/12),0)</f>
        <v>0</v>
      </c>
      <c r="DT140" s="3">
        <f ca="1">IFERROR(DT139*(VLOOKUP($B139,loanData[],7,FALSE)/12),0)</f>
        <v>0</v>
      </c>
      <c r="DU140" s="3">
        <f ca="1">IFERROR(DU139*(VLOOKUP($B139,loanData[],7,FALSE)/12),0)</f>
        <v>0</v>
      </c>
      <c r="DV140" s="3">
        <f ca="1">IFERROR(DV139*(VLOOKUP($B139,loanData[],7,FALSE)/12),0)</f>
        <v>0</v>
      </c>
      <c r="DW140" s="3">
        <f ca="1">IFERROR(DW139*(VLOOKUP($B139,loanData[],7,FALSE)/12),0)</f>
        <v>0</v>
      </c>
      <c r="DX140" s="3">
        <f ca="1">IFERROR(DX139*(VLOOKUP($B139,loanData[],7,FALSE)/12),0)</f>
        <v>0</v>
      </c>
      <c r="DY140" s="3">
        <f ca="1">IFERROR(DY139*(VLOOKUP($B139,loanData[],7,FALSE)/12),0)</f>
        <v>0</v>
      </c>
      <c r="DZ140" s="3">
        <f ca="1">IFERROR(DZ139*(VLOOKUP($B139,loanData[],7,FALSE)/12),0)</f>
        <v>0</v>
      </c>
      <c r="EA140" s="3">
        <f ca="1">IFERROR(EA139*(VLOOKUP($B139,loanData[],7,FALSE)/12),0)</f>
        <v>0</v>
      </c>
      <c r="EB140" s="3">
        <f ca="1">IFERROR(EB139*(VLOOKUP($B139,loanData[],7,FALSE)/12),0)</f>
        <v>0</v>
      </c>
      <c r="EC140" s="3">
        <f ca="1">IFERROR(EC139*(VLOOKUP($B139,loanData[],7,FALSE)/12),0)</f>
        <v>0</v>
      </c>
      <c r="ED140" s="3">
        <f ca="1">IFERROR(ED139*(VLOOKUP($B139,loanData[],7,FALSE)/12),0)</f>
        <v>0</v>
      </c>
      <c r="EE140" s="3">
        <f ca="1">IFERROR(EE139*(VLOOKUP($B139,loanData[],7,FALSE)/12),0)</f>
        <v>0</v>
      </c>
      <c r="EF140" s="3">
        <f ca="1">IFERROR(EF139*(VLOOKUP($B139,loanData[],7,FALSE)/12),0)</f>
        <v>0</v>
      </c>
      <c r="EG140" s="3">
        <f ca="1">IFERROR(EG139*(VLOOKUP($B139,loanData[],7,FALSE)/12),0)</f>
        <v>0</v>
      </c>
      <c r="EH140" s="3">
        <f ca="1">IFERROR(EH139*(VLOOKUP($B139,loanData[],7,FALSE)/12),0)</f>
        <v>0</v>
      </c>
      <c r="EI140" s="3">
        <f ca="1">IFERROR(EI139*(VLOOKUP($B139,loanData[],7,FALSE)/12),0)</f>
        <v>0</v>
      </c>
      <c r="EJ140" s="3">
        <f ca="1">IFERROR(EJ139*(VLOOKUP($B139,loanData[],7,FALSE)/12),0)</f>
        <v>0</v>
      </c>
      <c r="EK140" s="3">
        <f ca="1">IFERROR(EK139*(VLOOKUP($B139,loanData[],7,FALSE)/12),0)</f>
        <v>0</v>
      </c>
      <c r="EL140" s="3">
        <f ca="1">IFERROR(EL139*(VLOOKUP($B139,loanData[],7,FALSE)/12),0)</f>
        <v>0</v>
      </c>
      <c r="EM140" s="3">
        <f ca="1">IFERROR(EM139*(VLOOKUP($B139,loanData[],7,FALSE)/12),0)</f>
        <v>0</v>
      </c>
      <c r="EN140" s="3">
        <f ca="1">IFERROR(EN139*(VLOOKUP($B139,loanData[],7,FALSE)/12),0)</f>
        <v>0</v>
      </c>
      <c r="EO140" s="3">
        <f ca="1">IFERROR(EO139*(VLOOKUP($B139,loanData[],7,FALSE)/12),0)</f>
        <v>0</v>
      </c>
      <c r="EP140" s="3">
        <f ca="1">IFERROR(EP139*(VLOOKUP($B139,loanData[],7,FALSE)/12),0)</f>
        <v>0</v>
      </c>
      <c r="EQ140" s="3">
        <f ca="1">IFERROR(EQ139*(VLOOKUP($B139,loanData[],7,FALSE)/12),0)</f>
        <v>0</v>
      </c>
      <c r="ER140" s="3">
        <f ca="1">IFERROR(ER139*(VLOOKUP($B139,loanData[],7,FALSE)/12),0)</f>
        <v>0</v>
      </c>
      <c r="ES140" s="3">
        <f ca="1">IFERROR(ES139*(VLOOKUP($B139,loanData[],7,FALSE)/12),0)</f>
        <v>0</v>
      </c>
      <c r="ET140" s="3">
        <f ca="1">IFERROR(ET139*(VLOOKUP($B139,loanData[],7,FALSE)/12),0)</f>
        <v>0</v>
      </c>
      <c r="EU140" s="3">
        <f ca="1">IFERROR(EU139*(VLOOKUP($B139,loanData[],7,FALSE)/12),0)</f>
        <v>0</v>
      </c>
      <c r="EV140" s="3">
        <f ca="1">IFERROR(EV139*(VLOOKUP($B139,loanData[],7,FALSE)/12),0)</f>
        <v>0</v>
      </c>
      <c r="EW140" s="3">
        <f ca="1">IFERROR(EW139*(VLOOKUP($B139,loanData[],7,FALSE)/12),0)</f>
        <v>0</v>
      </c>
      <c r="EX140" s="3">
        <f ca="1">IFERROR(EX139*(VLOOKUP($B139,loanData[],7,FALSE)/12),0)</f>
        <v>0</v>
      </c>
      <c r="EY140" s="3">
        <f ca="1">IFERROR(EY139*(VLOOKUP($B139,loanData[],7,FALSE)/12),0)</f>
        <v>0</v>
      </c>
      <c r="EZ140" s="3">
        <f ca="1">IFERROR(EZ139*(VLOOKUP($B139,loanData[],7,FALSE)/12),0)</f>
        <v>0</v>
      </c>
      <c r="FA140" s="3">
        <f ca="1">IFERROR(FA139*(VLOOKUP($B139,loanData[],7,FALSE)/12),0)</f>
        <v>0</v>
      </c>
      <c r="FB140" s="3">
        <f ca="1">IFERROR(FB139*(VLOOKUP($B139,loanData[],7,FALSE)/12),0)</f>
        <v>0</v>
      </c>
      <c r="FC140" s="3">
        <f ca="1">IFERROR(FC139*(VLOOKUP($B139,loanData[],7,FALSE)/12),0)</f>
        <v>0</v>
      </c>
      <c r="FD140" s="3">
        <f ca="1">IFERROR(FD139*(VLOOKUP($B139,loanData[],7,FALSE)/12),0)</f>
        <v>0</v>
      </c>
      <c r="FE140" s="3">
        <f ca="1">IFERROR(FE139*(VLOOKUP($B139,loanData[],7,FALSE)/12),0)</f>
        <v>0</v>
      </c>
      <c r="FF140" s="3">
        <f ca="1">IFERROR(FF139*(VLOOKUP($B139,loanData[],7,FALSE)/12),0)</f>
        <v>0</v>
      </c>
      <c r="FG140" s="3">
        <f ca="1">IFERROR(FG139*(VLOOKUP($B139,loanData[],7,FALSE)/12),0)</f>
        <v>0</v>
      </c>
      <c r="FH140" s="3">
        <f ca="1">IFERROR(FH139*(VLOOKUP($B139,loanData[],7,FALSE)/12),0)</f>
        <v>0</v>
      </c>
      <c r="FI140" s="3">
        <f ca="1">IFERROR(FI139*(VLOOKUP($B139,loanData[],7,FALSE)/12),0)</f>
        <v>0</v>
      </c>
      <c r="FJ140" s="3">
        <f ca="1">IFERROR(FJ139*(VLOOKUP($B139,loanData[],7,FALSE)/12),0)</f>
        <v>0</v>
      </c>
      <c r="FK140" s="3">
        <f ca="1">IFERROR(FK139*(VLOOKUP($B139,loanData[],7,FALSE)/12),0)</f>
        <v>0</v>
      </c>
      <c r="FL140" s="3">
        <f ca="1">IFERROR(FL139*(VLOOKUP($B139,loanData[],7,FALSE)/12),0)</f>
        <v>0</v>
      </c>
      <c r="FM140" s="3">
        <f ca="1">IFERROR(FM139*(VLOOKUP($B139,loanData[],7,FALSE)/12),0)</f>
        <v>0</v>
      </c>
      <c r="FN140" s="3">
        <f ca="1">IFERROR(FN139*(VLOOKUP($B139,loanData[],7,FALSE)/12),0)</f>
        <v>0</v>
      </c>
      <c r="FO140" s="3">
        <f ca="1">IFERROR(FO139*(VLOOKUP($B139,loanData[],7,FALSE)/12),0)</f>
        <v>0</v>
      </c>
      <c r="FP140" s="3">
        <f ca="1">IFERROR(FP139*(VLOOKUP($B139,loanData[],7,FALSE)/12),0)</f>
        <v>0</v>
      </c>
      <c r="FQ140" s="3">
        <f ca="1">IFERROR(FQ139*(VLOOKUP($B139,loanData[],7,FALSE)/12),0)</f>
        <v>0</v>
      </c>
      <c r="FR140" s="3">
        <f ca="1">IFERROR(FR139*(VLOOKUP($B139,loanData[],7,FALSE)/12),0)</f>
        <v>0</v>
      </c>
      <c r="FS140" s="3">
        <f ca="1">IFERROR(FS139*(VLOOKUP($B139,loanData[],7,FALSE)/12),0)</f>
        <v>0</v>
      </c>
      <c r="FT140" s="3">
        <f ca="1">IFERROR(FT139*(VLOOKUP($B139,loanData[],7,FALSE)/12),0)</f>
        <v>0</v>
      </c>
      <c r="FU140" s="3">
        <f ca="1">IFERROR(FU139*(VLOOKUP($B139,loanData[],7,FALSE)/12),0)</f>
        <v>0</v>
      </c>
      <c r="FV140" s="3">
        <f ca="1">IFERROR(FV139*(VLOOKUP($B139,loanData[],7,FALSE)/12),0)</f>
        <v>0</v>
      </c>
      <c r="FW140" s="3">
        <f ca="1">IFERROR(FW139*(VLOOKUP($B139,loanData[],7,FALSE)/12),0)</f>
        <v>0</v>
      </c>
      <c r="FX140" s="3">
        <f ca="1">IFERROR(FX139*(VLOOKUP($B139,loanData[],7,FALSE)/12),0)</f>
        <v>0</v>
      </c>
      <c r="FY140" s="3">
        <f ca="1">IFERROR(FY139*(VLOOKUP($B139,loanData[],7,FALSE)/12),0)</f>
        <v>0</v>
      </c>
      <c r="FZ140" s="3">
        <f ca="1">IFERROR(FZ139*(VLOOKUP($B139,loanData[],7,FALSE)/12),0)</f>
        <v>0</v>
      </c>
      <c r="GA140" s="3">
        <f ca="1">IFERROR(GA139*(VLOOKUP($B139,loanData[],7,FALSE)/12),0)</f>
        <v>0</v>
      </c>
      <c r="GB140" s="3">
        <f ca="1">IFERROR(GB139*(VLOOKUP($B139,loanData[],7,FALSE)/12),0)</f>
        <v>0</v>
      </c>
      <c r="GC140" s="3">
        <f ca="1">IFERROR(GC139*(VLOOKUP($B139,loanData[],7,FALSE)/12),0)</f>
        <v>0</v>
      </c>
      <c r="GD140" s="3">
        <f ca="1">IFERROR(GD139*(VLOOKUP($B139,loanData[],7,FALSE)/12),0)</f>
        <v>0</v>
      </c>
      <c r="GE140" s="3">
        <f ca="1">IFERROR(GE139*(VLOOKUP($B139,loanData[],7,FALSE)/12),0)</f>
        <v>0</v>
      </c>
      <c r="GF140" s="3">
        <f ca="1">IFERROR(GF139*(VLOOKUP($B139,loanData[],7,FALSE)/12),0)</f>
        <v>0</v>
      </c>
      <c r="GG140" s="3">
        <f ca="1">IFERROR(GG139*(VLOOKUP($B139,loanData[],7,FALSE)/12),0)</f>
        <v>0</v>
      </c>
      <c r="GH140" s="3">
        <f ca="1">IFERROR(GH139*(VLOOKUP($B139,loanData[],7,FALSE)/12),0)</f>
        <v>0</v>
      </c>
      <c r="GI140" s="3">
        <f ca="1">IFERROR(GI139*(VLOOKUP($B139,loanData[],7,FALSE)/12),0)</f>
        <v>0</v>
      </c>
      <c r="GJ140" s="3">
        <f ca="1">IFERROR(GJ139*(VLOOKUP($B139,loanData[],7,FALSE)/12),0)</f>
        <v>0</v>
      </c>
      <c r="GK140" s="3">
        <f ca="1">IFERROR(GK139*(VLOOKUP($B139,loanData[],7,FALSE)/12),0)</f>
        <v>0</v>
      </c>
      <c r="GL140" s="3">
        <f ca="1">IFERROR(GL139*(VLOOKUP($B139,loanData[],7,FALSE)/12),0)</f>
        <v>0</v>
      </c>
      <c r="GM140" s="3">
        <f ca="1">IFERROR(GM139*(VLOOKUP($B139,loanData[],7,FALSE)/12),0)</f>
        <v>0</v>
      </c>
    </row>
    <row r="141" spans="2:195" x14ac:dyDescent="0.25">
      <c r="B141" s="7">
        <f>IFERROR(VLOOKUP($B139,loanData[],3,FALSE),"")</f>
        <v>0</v>
      </c>
      <c r="E141" s="9" t="s">
        <v>11</v>
      </c>
      <c r="F141" s="9"/>
      <c r="G141" s="18">
        <f t="shared" ref="G141" ca="1" si="4885">IF(AND(G135&lt;&gt;G$7,G135&lt;&gt;0,SUM(G129,G135)&lt;&gt;G$7),G$7-G135,IF(AND(SUM(G139:G140,G$7)&lt;0,G136=0),-SUM(G139:G140),IF(F136=0,G$7,0)))</f>
        <v>0</v>
      </c>
      <c r="H141" s="18">
        <f t="shared" ref="H141" ca="1" si="4886">IF(AND(H135&lt;&gt;H$7,H135&lt;&gt;0,SUM(H129,H135)&lt;&gt;H$7),H$7-H135,IF(AND(SUM(H139:H140,H$7)&lt;0,H136=0),-SUM(H139:H140),IF(G136=0,H$7,0)))</f>
        <v>0</v>
      </c>
      <c r="I141" s="18">
        <f t="shared" ref="I141" ca="1" si="4887">IF(AND(I135&lt;&gt;I$7,I135&lt;&gt;0,SUM(I129,I135)&lt;&gt;I$7),I$7-I135,IF(AND(SUM(I139:I140,I$7)&lt;0,I136=0),-SUM(I139:I140),IF(H136=0,I$7,0)))</f>
        <v>0</v>
      </c>
      <c r="J141" s="18">
        <f t="shared" ref="J141" ca="1" si="4888">IF(AND(J135&lt;&gt;J$7,J135&lt;&gt;0,SUM(J129,J135)&lt;&gt;J$7),J$7-J135,IF(AND(SUM(J139:J140,J$7)&lt;0,J136=0),-SUM(J139:J140),IF(I136=0,J$7,0)))</f>
        <v>0</v>
      </c>
      <c r="K141" s="18">
        <f t="shared" ref="K141" ca="1" si="4889">IF(AND(K135&lt;&gt;K$7,K135&lt;&gt;0,SUM(K129,K135)&lt;&gt;K$7),K$7-K135,IF(AND(SUM(K139:K140,K$7)&lt;0,K136=0),-SUM(K139:K140),IF(J136=0,K$7,0)))</f>
        <v>0</v>
      </c>
      <c r="L141" s="18">
        <f t="shared" ref="L141" ca="1" si="4890">IF(AND(L135&lt;&gt;L$7,L135&lt;&gt;0,SUM(L129,L135)&lt;&gt;L$7),L$7-L135,IF(AND(SUM(L139:L140,L$7)&lt;0,L136=0),-SUM(L139:L140),IF(K136=0,L$7,0)))</f>
        <v>0</v>
      </c>
      <c r="M141" s="18">
        <f t="shared" ref="M141" ca="1" si="4891">IF(AND(M135&lt;&gt;M$7,M135&lt;&gt;0,SUM(M129,M135)&lt;&gt;M$7),M$7-M135,IF(AND(SUM(M139:M140,M$7)&lt;0,M136=0),-SUM(M139:M140),IF(L136=0,M$7,0)))</f>
        <v>0</v>
      </c>
      <c r="N141" s="18">
        <f t="shared" ref="N141" ca="1" si="4892">IF(AND(N135&lt;&gt;N$7,N135&lt;&gt;0,SUM(N129,N135)&lt;&gt;N$7),N$7-N135,IF(AND(SUM(N139:N140,N$7)&lt;0,N136=0),-SUM(N139:N140),IF(M136=0,N$7,0)))</f>
        <v>0</v>
      </c>
      <c r="O141" s="18">
        <f t="shared" ref="O141" ca="1" si="4893">IF(AND(O135&lt;&gt;O$7,O135&lt;&gt;0,SUM(O129,O135)&lt;&gt;O$7),O$7-O135,IF(AND(SUM(O139:O140,O$7)&lt;0,O136=0),-SUM(O139:O140),IF(N136=0,O$7,0)))</f>
        <v>0</v>
      </c>
      <c r="P141" s="18">
        <f t="shared" ref="P141" ca="1" si="4894">IF(AND(P135&lt;&gt;P$7,P135&lt;&gt;0,SUM(P129,P135)&lt;&gt;P$7),P$7-P135,IF(AND(SUM(P139:P140,P$7)&lt;0,P136=0),-SUM(P139:P140),IF(O136=0,P$7,0)))</f>
        <v>0</v>
      </c>
      <c r="Q141" s="18">
        <f t="shared" ref="Q141" ca="1" si="4895">IF(AND(Q135&lt;&gt;Q$7,Q135&lt;&gt;0,SUM(Q129,Q135)&lt;&gt;Q$7),Q$7-Q135,IF(AND(SUM(Q139:Q140,Q$7)&lt;0,Q136=0),-SUM(Q139:Q140),IF(P136=0,Q$7,0)))</f>
        <v>0</v>
      </c>
      <c r="R141" s="18">
        <f t="shared" ref="R141" ca="1" si="4896">IF(AND(R135&lt;&gt;R$7,R135&lt;&gt;0,SUM(R129,R135)&lt;&gt;R$7),R$7-R135,IF(AND(SUM(R139:R140,R$7)&lt;0,R136=0),-SUM(R139:R140),IF(Q136=0,R$7,0)))</f>
        <v>0</v>
      </c>
      <c r="S141" s="18">
        <f t="shared" ref="S141" ca="1" si="4897">IF(AND(S135&lt;&gt;S$7,S135&lt;&gt;0,SUM(S129,S135)&lt;&gt;S$7),S$7-S135,IF(AND(SUM(S139:S140,S$7)&lt;0,S136=0),-SUM(S139:S140),IF(R136=0,S$7,0)))</f>
        <v>0</v>
      </c>
      <c r="T141" s="18">
        <f t="shared" ref="T141" ca="1" si="4898">IF(AND(T135&lt;&gt;T$7,T135&lt;&gt;0,SUM(T129,T135)&lt;&gt;T$7),T$7-T135,IF(AND(SUM(T139:T140,T$7)&lt;0,T136=0),-SUM(T139:T140),IF(S136=0,T$7,0)))</f>
        <v>0</v>
      </c>
      <c r="U141" s="18">
        <f t="shared" ref="U141" ca="1" si="4899">IF(AND(U135&lt;&gt;U$7,U135&lt;&gt;0,SUM(U129,U135)&lt;&gt;U$7),U$7-U135,IF(AND(SUM(U139:U140,U$7)&lt;0,U136=0),-SUM(U139:U140),IF(T136=0,U$7,0)))</f>
        <v>0</v>
      </c>
      <c r="V141" s="18">
        <f t="shared" ref="V141" ca="1" si="4900">IF(AND(V135&lt;&gt;V$7,V135&lt;&gt;0,SUM(V129,V135)&lt;&gt;V$7),V$7-V135,IF(AND(SUM(V139:V140,V$7)&lt;0,V136=0),-SUM(V139:V140),IF(U136=0,V$7,0)))</f>
        <v>0</v>
      </c>
      <c r="W141" s="18">
        <f t="shared" ref="W141" ca="1" si="4901">IF(AND(W135&lt;&gt;W$7,W135&lt;&gt;0,SUM(W129,W135)&lt;&gt;W$7),W$7-W135,IF(AND(SUM(W139:W140,W$7)&lt;0,W136=0),-SUM(W139:W140),IF(V136=0,W$7,0)))</f>
        <v>0</v>
      </c>
      <c r="X141" s="18">
        <f t="shared" ref="X141" ca="1" si="4902">IF(AND(X135&lt;&gt;X$7,X135&lt;&gt;0,SUM(X129,X135)&lt;&gt;X$7),X$7-X135,IF(AND(SUM(X139:X140,X$7)&lt;0,X136=0),-SUM(X139:X140),IF(W136=0,X$7,0)))</f>
        <v>0</v>
      </c>
      <c r="Y141" s="18">
        <f t="shared" ref="Y141" ca="1" si="4903">IF(AND(Y135&lt;&gt;Y$7,Y135&lt;&gt;0,SUM(Y129,Y135)&lt;&gt;Y$7),Y$7-Y135,IF(AND(SUM(Y139:Y140,Y$7)&lt;0,Y136=0),-SUM(Y139:Y140),IF(X136=0,Y$7,0)))</f>
        <v>0</v>
      </c>
      <c r="Z141" s="18">
        <f t="shared" ref="Z141" ca="1" si="4904">IF(AND(Z135&lt;&gt;Z$7,Z135&lt;&gt;0,SUM(Z129,Z135)&lt;&gt;Z$7),Z$7-Z135,IF(AND(SUM(Z139:Z140,Z$7)&lt;0,Z136=0),-SUM(Z139:Z140),IF(Y136=0,Z$7,0)))</f>
        <v>0</v>
      </c>
      <c r="AA141" s="18">
        <f t="shared" ref="AA141" ca="1" si="4905">IF(AND(AA135&lt;&gt;AA$7,AA135&lt;&gt;0,SUM(AA129,AA135)&lt;&gt;AA$7),AA$7-AA135,IF(AND(SUM(AA139:AA140,AA$7)&lt;0,AA136=0),-SUM(AA139:AA140),IF(Z136=0,AA$7,0)))</f>
        <v>0</v>
      </c>
      <c r="AB141" s="18">
        <f t="shared" ref="AB141" ca="1" si="4906">IF(AND(AB135&lt;&gt;AB$7,AB135&lt;&gt;0,SUM(AB129,AB135)&lt;&gt;AB$7),AB$7-AB135,IF(AND(SUM(AB139:AB140,AB$7)&lt;0,AB136=0),-SUM(AB139:AB140),IF(AA136=0,AB$7,0)))</f>
        <v>0</v>
      </c>
      <c r="AC141" s="18">
        <f t="shared" ref="AC141" ca="1" si="4907">IF(AND(AC135&lt;&gt;AC$7,AC135&lt;&gt;0,SUM(AC129,AC135)&lt;&gt;AC$7),AC$7-AC135,IF(AND(SUM(AC139:AC140,AC$7)&lt;0,AC136=0),-SUM(AC139:AC140),IF(AB136=0,AC$7,0)))</f>
        <v>0</v>
      </c>
      <c r="AD141" s="18">
        <f t="shared" ref="AD141" ca="1" si="4908">IF(AND(AD135&lt;&gt;AD$7,AD135&lt;&gt;0,SUM(AD129,AD135)&lt;&gt;AD$7),AD$7-AD135,IF(AND(SUM(AD139:AD140,AD$7)&lt;0,AD136=0),-SUM(AD139:AD140),IF(AC136=0,AD$7,0)))</f>
        <v>0</v>
      </c>
      <c r="AE141" s="18">
        <f t="shared" ref="AE141" ca="1" si="4909">IF(AND(AE135&lt;&gt;AE$7,AE135&lt;&gt;0,SUM(AE129,AE135)&lt;&gt;AE$7),AE$7-AE135,IF(AND(SUM(AE139:AE140,AE$7)&lt;0,AE136=0),-SUM(AE139:AE140),IF(AD136=0,AE$7,0)))</f>
        <v>0</v>
      </c>
      <c r="AF141" s="18">
        <f t="shared" ref="AF141" ca="1" si="4910">IF(AND(AF135&lt;&gt;AF$7,AF135&lt;&gt;0,SUM(AF129,AF135)&lt;&gt;AF$7),AF$7-AF135,IF(AND(SUM(AF139:AF140,AF$7)&lt;0,AF136=0),-SUM(AF139:AF140),IF(AE136=0,AF$7,0)))</f>
        <v>0</v>
      </c>
      <c r="AG141" s="18">
        <f t="shared" ref="AG141" ca="1" si="4911">IF(AND(AG135&lt;&gt;AG$7,AG135&lt;&gt;0,SUM(AG129,AG135)&lt;&gt;AG$7),AG$7-AG135,IF(AND(SUM(AG139:AG140,AG$7)&lt;0,AG136=0),-SUM(AG139:AG140),IF(AF136=0,AG$7,0)))</f>
        <v>0</v>
      </c>
      <c r="AH141" s="18">
        <f t="shared" ref="AH141" ca="1" si="4912">IF(AND(AH135&lt;&gt;AH$7,AH135&lt;&gt;0,SUM(AH129,AH135)&lt;&gt;AH$7),AH$7-AH135,IF(AND(SUM(AH139:AH140,AH$7)&lt;0,AH136=0),-SUM(AH139:AH140),IF(AG136=0,AH$7,0)))</f>
        <v>0</v>
      </c>
      <c r="AI141" s="18">
        <f t="shared" ref="AI141" ca="1" si="4913">IF(AND(AI135&lt;&gt;AI$7,AI135&lt;&gt;0,SUM(AI129,AI135)&lt;&gt;AI$7),AI$7-AI135,IF(AND(SUM(AI139:AI140,AI$7)&lt;0,AI136=0),-SUM(AI139:AI140),IF(AH136=0,AI$7,0)))</f>
        <v>0</v>
      </c>
      <c r="AJ141" s="18">
        <f t="shared" ref="AJ141" ca="1" si="4914">IF(AND(AJ135&lt;&gt;AJ$7,AJ135&lt;&gt;0,SUM(AJ129,AJ135)&lt;&gt;AJ$7),AJ$7-AJ135,IF(AND(SUM(AJ139:AJ140,AJ$7)&lt;0,AJ136=0),-SUM(AJ139:AJ140),IF(AI136=0,AJ$7,0)))</f>
        <v>0</v>
      </c>
      <c r="AK141" s="18">
        <f t="shared" ref="AK141" ca="1" si="4915">IF(AND(AK135&lt;&gt;AK$7,AK135&lt;&gt;0,SUM(AK129,AK135)&lt;&gt;AK$7),AK$7-AK135,IF(AND(SUM(AK139:AK140,AK$7)&lt;0,AK136=0),-SUM(AK139:AK140),IF(AJ136=0,AK$7,0)))</f>
        <v>0</v>
      </c>
      <c r="AL141" s="18">
        <f t="shared" ref="AL141" ca="1" si="4916">IF(AND(AL135&lt;&gt;AL$7,AL135&lt;&gt;0,SUM(AL129,AL135)&lt;&gt;AL$7),AL$7-AL135,IF(AND(SUM(AL139:AL140,AL$7)&lt;0,AL136=0),-SUM(AL139:AL140),IF(AK136=0,AL$7,0)))</f>
        <v>0</v>
      </c>
      <c r="AM141" s="18">
        <f t="shared" ref="AM141" ca="1" si="4917">IF(AND(AM135&lt;&gt;AM$7,AM135&lt;&gt;0,SUM(AM129,AM135)&lt;&gt;AM$7),AM$7-AM135,IF(AND(SUM(AM139:AM140,AM$7)&lt;0,AM136=0),-SUM(AM139:AM140),IF(AL136=0,AM$7,0)))</f>
        <v>0</v>
      </c>
      <c r="AN141" s="18">
        <f t="shared" ref="AN141" ca="1" si="4918">IF(AND(AN135&lt;&gt;AN$7,AN135&lt;&gt;0,SUM(AN129,AN135)&lt;&gt;AN$7),AN$7-AN135,IF(AND(SUM(AN139:AN140,AN$7)&lt;0,AN136=0),-SUM(AN139:AN140),IF(AM136=0,AN$7,0)))</f>
        <v>0</v>
      </c>
      <c r="AO141" s="18">
        <f t="shared" ref="AO141" ca="1" si="4919">IF(AND(AO135&lt;&gt;AO$7,AO135&lt;&gt;0,SUM(AO129,AO135)&lt;&gt;AO$7),AO$7-AO135,IF(AND(SUM(AO139:AO140,AO$7)&lt;0,AO136=0),-SUM(AO139:AO140),IF(AN136=0,AO$7,0)))</f>
        <v>0</v>
      </c>
      <c r="AP141" s="18">
        <f t="shared" ref="AP141" ca="1" si="4920">IF(AND(AP135&lt;&gt;AP$7,AP135&lt;&gt;0,SUM(AP129,AP135)&lt;&gt;AP$7),AP$7-AP135,IF(AND(SUM(AP139:AP140,AP$7)&lt;0,AP136=0),-SUM(AP139:AP140),IF(AO136=0,AP$7,0)))</f>
        <v>0</v>
      </c>
      <c r="AQ141" s="18">
        <f t="shared" ref="AQ141" ca="1" si="4921">IF(AND(AQ135&lt;&gt;AQ$7,AQ135&lt;&gt;0,SUM(AQ129,AQ135)&lt;&gt;AQ$7),AQ$7-AQ135,IF(AND(SUM(AQ139:AQ140,AQ$7)&lt;0,AQ136=0),-SUM(AQ139:AQ140),IF(AP136=0,AQ$7,0)))</f>
        <v>0</v>
      </c>
      <c r="AR141" s="18">
        <f t="shared" ref="AR141" ca="1" si="4922">IF(AND(AR135&lt;&gt;AR$7,AR135&lt;&gt;0,SUM(AR129,AR135)&lt;&gt;AR$7),AR$7-AR135,IF(AND(SUM(AR139:AR140,AR$7)&lt;0,AR136=0),-SUM(AR139:AR140),IF(AQ136=0,AR$7,0)))</f>
        <v>0</v>
      </c>
      <c r="AS141" s="18">
        <f t="shared" ref="AS141" ca="1" si="4923">IF(AND(AS135&lt;&gt;AS$7,AS135&lt;&gt;0,SUM(AS129,AS135)&lt;&gt;AS$7),AS$7-AS135,IF(AND(SUM(AS139:AS140,AS$7)&lt;0,AS136=0),-SUM(AS139:AS140),IF(AR136=0,AS$7,0)))</f>
        <v>0</v>
      </c>
      <c r="AT141" s="18">
        <f t="shared" ref="AT141" ca="1" si="4924">IF(AND(AT135&lt;&gt;AT$7,AT135&lt;&gt;0,SUM(AT129,AT135)&lt;&gt;AT$7),AT$7-AT135,IF(AND(SUM(AT139:AT140,AT$7)&lt;0,AT136=0),-SUM(AT139:AT140),IF(AS136=0,AT$7,0)))</f>
        <v>0</v>
      </c>
      <c r="AU141" s="18">
        <f t="shared" ref="AU141" ca="1" si="4925">IF(AND(AU135&lt;&gt;AU$7,AU135&lt;&gt;0,SUM(AU129,AU135)&lt;&gt;AU$7),AU$7-AU135,IF(AND(SUM(AU139:AU140,AU$7)&lt;0,AU136=0),-SUM(AU139:AU140),IF(AT136=0,AU$7,0)))</f>
        <v>0</v>
      </c>
      <c r="AV141" s="18">
        <f t="shared" ref="AV141" ca="1" si="4926">IF(AND(AV135&lt;&gt;AV$7,AV135&lt;&gt;0,SUM(AV129,AV135)&lt;&gt;AV$7),AV$7-AV135,IF(AND(SUM(AV139:AV140,AV$7)&lt;0,AV136=0),-SUM(AV139:AV140),IF(AU136=0,AV$7,0)))</f>
        <v>0</v>
      </c>
      <c r="AW141" s="18">
        <f t="shared" ref="AW141" ca="1" si="4927">IF(AND(AW135&lt;&gt;AW$7,AW135&lt;&gt;0,SUM(AW129,AW135)&lt;&gt;AW$7),AW$7-AW135,IF(AND(SUM(AW139:AW140,AW$7)&lt;0,AW136=0),-SUM(AW139:AW140),IF(AV136=0,AW$7,0)))</f>
        <v>0</v>
      </c>
      <c r="AX141" s="18">
        <f t="shared" ref="AX141" ca="1" si="4928">IF(AND(AX135&lt;&gt;AX$7,AX135&lt;&gt;0,SUM(AX129,AX135)&lt;&gt;AX$7),AX$7-AX135,IF(AND(SUM(AX139:AX140,AX$7)&lt;0,AX136=0),-SUM(AX139:AX140),IF(AW136=0,AX$7,0)))</f>
        <v>0</v>
      </c>
      <c r="AY141" s="18">
        <f t="shared" ref="AY141" ca="1" si="4929">IF(AND(AY135&lt;&gt;AY$7,AY135&lt;&gt;0,SUM(AY129,AY135)&lt;&gt;AY$7),AY$7-AY135,IF(AND(SUM(AY139:AY140,AY$7)&lt;0,AY136=0),-SUM(AY139:AY140),IF(AX136=0,AY$7,0)))</f>
        <v>0</v>
      </c>
      <c r="AZ141" s="18">
        <f t="shared" ref="AZ141" ca="1" si="4930">IF(AND(AZ135&lt;&gt;AZ$7,AZ135&lt;&gt;0,SUM(AZ129,AZ135)&lt;&gt;AZ$7),AZ$7-AZ135,IF(AND(SUM(AZ139:AZ140,AZ$7)&lt;0,AZ136=0),-SUM(AZ139:AZ140),IF(AY136=0,AZ$7,0)))</f>
        <v>0</v>
      </c>
      <c r="BA141" s="18">
        <f t="shared" ref="BA141" ca="1" si="4931">IF(AND(BA135&lt;&gt;BA$7,BA135&lt;&gt;0,SUM(BA129,BA135)&lt;&gt;BA$7),BA$7-BA135,IF(AND(SUM(BA139:BA140,BA$7)&lt;0,BA136=0),-SUM(BA139:BA140),IF(AZ136=0,BA$7,0)))</f>
        <v>0</v>
      </c>
      <c r="BB141" s="18">
        <f t="shared" ref="BB141" ca="1" si="4932">IF(AND(BB135&lt;&gt;BB$7,BB135&lt;&gt;0,SUM(BB129,BB135)&lt;&gt;BB$7),BB$7-BB135,IF(AND(SUM(BB139:BB140,BB$7)&lt;0,BB136=0),-SUM(BB139:BB140),IF(BA136=0,BB$7,0)))</f>
        <v>0</v>
      </c>
      <c r="BC141" s="18">
        <f t="shared" ref="BC141" ca="1" si="4933">IF(AND(BC135&lt;&gt;BC$7,BC135&lt;&gt;0,SUM(BC129,BC135)&lt;&gt;BC$7),BC$7-BC135,IF(AND(SUM(BC139:BC140,BC$7)&lt;0,BC136=0),-SUM(BC139:BC140),IF(BB136=0,BC$7,0)))</f>
        <v>0</v>
      </c>
      <c r="BD141" s="18">
        <f t="shared" ref="BD141" ca="1" si="4934">IF(AND(BD135&lt;&gt;BD$7,BD135&lt;&gt;0,SUM(BD129,BD135)&lt;&gt;BD$7),BD$7-BD135,IF(AND(SUM(BD139:BD140,BD$7)&lt;0,BD136=0),-SUM(BD139:BD140),IF(BC136=0,BD$7,0)))</f>
        <v>0</v>
      </c>
      <c r="BE141" s="18">
        <f t="shared" ref="BE141" ca="1" si="4935">IF(AND(BE135&lt;&gt;BE$7,BE135&lt;&gt;0,SUM(BE129,BE135)&lt;&gt;BE$7),BE$7-BE135,IF(AND(SUM(BE139:BE140,BE$7)&lt;0,BE136=0),-SUM(BE139:BE140),IF(BD136=0,BE$7,0)))</f>
        <v>0</v>
      </c>
      <c r="BF141" s="18">
        <f t="shared" ref="BF141" ca="1" si="4936">IF(AND(BF135&lt;&gt;BF$7,BF135&lt;&gt;0,SUM(BF129,BF135)&lt;&gt;BF$7),BF$7-BF135,IF(AND(SUM(BF139:BF140,BF$7)&lt;0,BF136=0),-SUM(BF139:BF140),IF(BE136=0,BF$7,0)))</f>
        <v>0</v>
      </c>
      <c r="BG141" s="18">
        <f t="shared" ref="BG141" ca="1" si="4937">IF(AND(BG135&lt;&gt;BG$7,BG135&lt;&gt;0,SUM(BG129,BG135)&lt;&gt;BG$7),BG$7-BG135,IF(AND(SUM(BG139:BG140,BG$7)&lt;0,BG136=0),-SUM(BG139:BG140),IF(BF136=0,BG$7,0)))</f>
        <v>0</v>
      </c>
      <c r="BH141" s="18">
        <f t="shared" ref="BH141" ca="1" si="4938">IF(AND(BH135&lt;&gt;BH$7,BH135&lt;&gt;0,SUM(BH129,BH135)&lt;&gt;BH$7),BH$7-BH135,IF(AND(SUM(BH139:BH140,BH$7)&lt;0,BH136=0),-SUM(BH139:BH140),IF(BG136=0,BH$7,0)))</f>
        <v>0</v>
      </c>
      <c r="BI141" s="18">
        <f t="shared" ref="BI141" ca="1" si="4939">IF(AND(BI135&lt;&gt;BI$7,BI135&lt;&gt;0,SUM(BI129,BI135)&lt;&gt;BI$7),BI$7-BI135,IF(AND(SUM(BI139:BI140,BI$7)&lt;0,BI136=0),-SUM(BI139:BI140),IF(BH136=0,BI$7,0)))</f>
        <v>0</v>
      </c>
      <c r="BJ141" s="18">
        <f t="shared" ref="BJ141" ca="1" si="4940">IF(AND(BJ135&lt;&gt;BJ$7,BJ135&lt;&gt;0,SUM(BJ129,BJ135)&lt;&gt;BJ$7),BJ$7-BJ135,IF(AND(SUM(BJ139:BJ140,BJ$7)&lt;0,BJ136=0),-SUM(BJ139:BJ140),IF(BI136=0,BJ$7,0)))</f>
        <v>0</v>
      </c>
      <c r="BK141" s="18">
        <f t="shared" ref="BK141" ca="1" si="4941">IF(AND(BK135&lt;&gt;BK$7,BK135&lt;&gt;0,SUM(BK129,BK135)&lt;&gt;BK$7),BK$7-BK135,IF(AND(SUM(BK139:BK140,BK$7)&lt;0,BK136=0),-SUM(BK139:BK140),IF(BJ136=0,BK$7,0)))</f>
        <v>0</v>
      </c>
      <c r="BL141" s="18">
        <f t="shared" ref="BL141" ca="1" si="4942">IF(AND(BL135&lt;&gt;BL$7,BL135&lt;&gt;0,SUM(BL129,BL135)&lt;&gt;BL$7),BL$7-BL135,IF(AND(SUM(BL139:BL140,BL$7)&lt;0,BL136=0),-SUM(BL139:BL140),IF(BK136=0,BL$7,0)))</f>
        <v>0</v>
      </c>
      <c r="BM141" s="18">
        <f t="shared" ref="BM141" ca="1" si="4943">IF(AND(BM135&lt;&gt;BM$7,BM135&lt;&gt;0,SUM(BM129,BM135)&lt;&gt;BM$7),BM$7-BM135,IF(AND(SUM(BM139:BM140,BM$7)&lt;0,BM136=0),-SUM(BM139:BM140),IF(BL136=0,BM$7,0)))</f>
        <v>0</v>
      </c>
      <c r="BN141" s="18">
        <f t="shared" ref="BN141" ca="1" si="4944">IF(AND(BN135&lt;&gt;BN$7,BN135&lt;&gt;0,SUM(BN129,BN135)&lt;&gt;BN$7),BN$7-BN135,IF(AND(SUM(BN139:BN140,BN$7)&lt;0,BN136=0),-SUM(BN139:BN140),IF(BM136=0,BN$7,0)))</f>
        <v>0</v>
      </c>
      <c r="BO141" s="18">
        <f t="shared" ref="BO141" ca="1" si="4945">IF(AND(BO135&lt;&gt;BO$7,BO135&lt;&gt;0,SUM(BO129,BO135)&lt;&gt;BO$7),BO$7-BO135,IF(AND(SUM(BO139:BO140,BO$7)&lt;0,BO136=0),-SUM(BO139:BO140),IF(BN136=0,BO$7,0)))</f>
        <v>0</v>
      </c>
      <c r="BP141" s="18">
        <f t="shared" ref="BP141" ca="1" si="4946">IF(AND(BP135&lt;&gt;BP$7,BP135&lt;&gt;0,SUM(BP129,BP135)&lt;&gt;BP$7),BP$7-BP135,IF(AND(SUM(BP139:BP140,BP$7)&lt;0,BP136=0),-SUM(BP139:BP140),IF(BO136=0,BP$7,0)))</f>
        <v>0</v>
      </c>
      <c r="BQ141" s="18">
        <f t="shared" ref="BQ141" ca="1" si="4947">IF(AND(BQ135&lt;&gt;BQ$7,BQ135&lt;&gt;0,SUM(BQ129,BQ135)&lt;&gt;BQ$7),BQ$7-BQ135,IF(AND(SUM(BQ139:BQ140,BQ$7)&lt;0,BQ136=0),-SUM(BQ139:BQ140),IF(BP136=0,BQ$7,0)))</f>
        <v>0</v>
      </c>
      <c r="BR141" s="18">
        <f t="shared" ref="BR141" ca="1" si="4948">IF(AND(BR135&lt;&gt;BR$7,BR135&lt;&gt;0,SUM(BR129,BR135)&lt;&gt;BR$7),BR$7-BR135,IF(AND(SUM(BR139:BR140,BR$7)&lt;0,BR136=0),-SUM(BR139:BR140),IF(BQ136=0,BR$7,0)))</f>
        <v>0</v>
      </c>
      <c r="BS141" s="18">
        <f t="shared" ref="BS141" ca="1" si="4949">IF(AND(BS135&lt;&gt;BS$7,BS135&lt;&gt;0,SUM(BS129,BS135)&lt;&gt;BS$7),BS$7-BS135,IF(AND(SUM(BS139:BS140,BS$7)&lt;0,BS136=0),-SUM(BS139:BS140),IF(BR136=0,BS$7,0)))</f>
        <v>0</v>
      </c>
      <c r="BT141" s="18">
        <f t="shared" ref="BT141" ca="1" si="4950">IF(AND(BT135&lt;&gt;BT$7,BT135&lt;&gt;0,SUM(BT129,BT135)&lt;&gt;BT$7),BT$7-BT135,IF(AND(SUM(BT139:BT140,BT$7)&lt;0,BT136=0),-SUM(BT139:BT140),IF(BS136=0,BT$7,0)))</f>
        <v>0</v>
      </c>
      <c r="BU141" s="18">
        <f t="shared" ref="BU141" ca="1" si="4951">IF(AND(BU135&lt;&gt;BU$7,BU135&lt;&gt;0,SUM(BU129,BU135)&lt;&gt;BU$7),BU$7-BU135,IF(AND(SUM(BU139:BU140,BU$7)&lt;0,BU136=0),-SUM(BU139:BU140),IF(BT136=0,BU$7,0)))</f>
        <v>0</v>
      </c>
      <c r="BV141" s="18">
        <f t="shared" ref="BV141" ca="1" si="4952">IF(AND(BV135&lt;&gt;BV$7,BV135&lt;&gt;0,SUM(BV129,BV135)&lt;&gt;BV$7),BV$7-BV135,IF(AND(SUM(BV139:BV140,BV$7)&lt;0,BV136=0),-SUM(BV139:BV140),IF(BU136=0,BV$7,0)))</f>
        <v>0</v>
      </c>
      <c r="BW141" s="18">
        <f t="shared" ref="BW141" ca="1" si="4953">IF(AND(BW135&lt;&gt;BW$7,BW135&lt;&gt;0,SUM(BW129,BW135)&lt;&gt;BW$7),BW$7-BW135,IF(AND(SUM(BW139:BW140,BW$7)&lt;0,BW136=0),-SUM(BW139:BW140),IF(BV136=0,BW$7,0)))</f>
        <v>0</v>
      </c>
      <c r="BX141" s="18">
        <f t="shared" ref="BX141" ca="1" si="4954">IF(AND(BX135&lt;&gt;BX$7,BX135&lt;&gt;0,SUM(BX129,BX135)&lt;&gt;BX$7),BX$7-BX135,IF(AND(SUM(BX139:BX140,BX$7)&lt;0,BX136=0),-SUM(BX139:BX140),IF(BW136=0,BX$7,0)))</f>
        <v>0</v>
      </c>
      <c r="BY141" s="18">
        <f t="shared" ref="BY141" ca="1" si="4955">IF(AND(BY135&lt;&gt;BY$7,BY135&lt;&gt;0,SUM(BY129,BY135)&lt;&gt;BY$7),BY$7-BY135,IF(AND(SUM(BY139:BY140,BY$7)&lt;0,BY136=0),-SUM(BY139:BY140),IF(BX136=0,BY$7,0)))</f>
        <v>0</v>
      </c>
      <c r="BZ141" s="18">
        <f t="shared" ref="BZ141" ca="1" si="4956">IF(AND(BZ135&lt;&gt;BZ$7,BZ135&lt;&gt;0,SUM(BZ129,BZ135)&lt;&gt;BZ$7),BZ$7-BZ135,IF(AND(SUM(BZ139:BZ140,BZ$7)&lt;0,BZ136=0),-SUM(BZ139:BZ140),IF(BY136=0,BZ$7,0)))</f>
        <v>0</v>
      </c>
      <c r="CA141" s="18">
        <f t="shared" ref="CA141" ca="1" si="4957">IF(AND(CA135&lt;&gt;CA$7,CA135&lt;&gt;0,SUM(CA129,CA135)&lt;&gt;CA$7),CA$7-CA135,IF(AND(SUM(CA139:CA140,CA$7)&lt;0,CA136=0),-SUM(CA139:CA140),IF(BZ136=0,CA$7,0)))</f>
        <v>0</v>
      </c>
      <c r="CB141" s="18">
        <f t="shared" ref="CB141" ca="1" si="4958">IF(AND(CB135&lt;&gt;CB$7,CB135&lt;&gt;0,SUM(CB129,CB135)&lt;&gt;CB$7),CB$7-CB135,IF(AND(SUM(CB139:CB140,CB$7)&lt;0,CB136=0),-SUM(CB139:CB140),IF(CA136=0,CB$7,0)))</f>
        <v>0</v>
      </c>
      <c r="CC141" s="18">
        <f t="shared" ref="CC141" ca="1" si="4959">IF(AND(CC135&lt;&gt;CC$7,CC135&lt;&gt;0,SUM(CC129,CC135)&lt;&gt;CC$7),CC$7-CC135,IF(AND(SUM(CC139:CC140,CC$7)&lt;0,CC136=0),-SUM(CC139:CC140),IF(CB136=0,CC$7,0)))</f>
        <v>0</v>
      </c>
      <c r="CD141" s="18">
        <f t="shared" ref="CD141" ca="1" si="4960">IF(AND(CD135&lt;&gt;CD$7,CD135&lt;&gt;0,SUM(CD129,CD135)&lt;&gt;CD$7),CD$7-CD135,IF(AND(SUM(CD139:CD140,CD$7)&lt;0,CD136=0),-SUM(CD139:CD140),IF(CC136=0,CD$7,0)))</f>
        <v>0</v>
      </c>
      <c r="CE141" s="18">
        <f t="shared" ref="CE141" ca="1" si="4961">IF(AND(CE135&lt;&gt;CE$7,CE135&lt;&gt;0,SUM(CE129,CE135)&lt;&gt;CE$7),CE$7-CE135,IF(AND(SUM(CE139:CE140,CE$7)&lt;0,CE136=0),-SUM(CE139:CE140),IF(CD136=0,CE$7,0)))</f>
        <v>0</v>
      </c>
      <c r="CF141" s="18">
        <f t="shared" ref="CF141" ca="1" si="4962">IF(AND(CF135&lt;&gt;CF$7,CF135&lt;&gt;0,SUM(CF129,CF135)&lt;&gt;CF$7),CF$7-CF135,IF(AND(SUM(CF139:CF140,CF$7)&lt;0,CF136=0),-SUM(CF139:CF140),IF(CE136=0,CF$7,0)))</f>
        <v>0</v>
      </c>
      <c r="CG141" s="18">
        <f t="shared" ref="CG141" ca="1" si="4963">IF(AND(CG135&lt;&gt;CG$7,CG135&lt;&gt;0,SUM(CG129,CG135)&lt;&gt;CG$7),CG$7-CG135,IF(AND(SUM(CG139:CG140,CG$7)&lt;0,CG136=0),-SUM(CG139:CG140),IF(CF136=0,CG$7,0)))</f>
        <v>0</v>
      </c>
      <c r="CH141" s="18">
        <f t="shared" ref="CH141" ca="1" si="4964">IF(AND(CH135&lt;&gt;CH$7,CH135&lt;&gt;0,SUM(CH129,CH135)&lt;&gt;CH$7),CH$7-CH135,IF(AND(SUM(CH139:CH140,CH$7)&lt;0,CH136=0),-SUM(CH139:CH140),IF(CG136=0,CH$7,0)))</f>
        <v>0</v>
      </c>
      <c r="CI141" s="18">
        <f t="shared" ref="CI141" ca="1" si="4965">IF(AND(CI135&lt;&gt;CI$7,CI135&lt;&gt;0,SUM(CI129,CI135)&lt;&gt;CI$7),CI$7-CI135,IF(AND(SUM(CI139:CI140,CI$7)&lt;0,CI136=0),-SUM(CI139:CI140),IF(CH136=0,CI$7,0)))</f>
        <v>0</v>
      </c>
      <c r="CJ141" s="18">
        <f t="shared" ref="CJ141" ca="1" si="4966">IF(AND(CJ135&lt;&gt;CJ$7,CJ135&lt;&gt;0,SUM(CJ129,CJ135)&lt;&gt;CJ$7),CJ$7-CJ135,IF(AND(SUM(CJ139:CJ140,CJ$7)&lt;0,CJ136=0),-SUM(CJ139:CJ140),IF(CI136=0,CJ$7,0)))</f>
        <v>0</v>
      </c>
      <c r="CK141" s="18">
        <f t="shared" ref="CK141" ca="1" si="4967">IF(AND(CK135&lt;&gt;CK$7,CK135&lt;&gt;0,SUM(CK129,CK135)&lt;&gt;CK$7),CK$7-CK135,IF(AND(SUM(CK139:CK140,CK$7)&lt;0,CK136=0),-SUM(CK139:CK140),IF(CJ136=0,CK$7,0)))</f>
        <v>0</v>
      </c>
      <c r="CL141" s="18">
        <f t="shared" ref="CL141" ca="1" si="4968">IF(AND(CL135&lt;&gt;CL$7,CL135&lt;&gt;0,SUM(CL129,CL135)&lt;&gt;CL$7),CL$7-CL135,IF(AND(SUM(CL139:CL140,CL$7)&lt;0,CL136=0),-SUM(CL139:CL140),IF(CK136=0,CL$7,0)))</f>
        <v>0</v>
      </c>
      <c r="CM141" s="18">
        <f t="shared" ref="CM141" ca="1" si="4969">IF(AND(CM135&lt;&gt;CM$7,CM135&lt;&gt;0,SUM(CM129,CM135)&lt;&gt;CM$7),CM$7-CM135,IF(AND(SUM(CM139:CM140,CM$7)&lt;0,CM136=0),-SUM(CM139:CM140),IF(CL136=0,CM$7,0)))</f>
        <v>0</v>
      </c>
      <c r="CN141" s="18">
        <f t="shared" ref="CN141" ca="1" si="4970">IF(AND(CN135&lt;&gt;CN$7,CN135&lt;&gt;0,SUM(CN129,CN135)&lt;&gt;CN$7),CN$7-CN135,IF(AND(SUM(CN139:CN140,CN$7)&lt;0,CN136=0),-SUM(CN139:CN140),IF(CM136=0,CN$7,0)))</f>
        <v>0</v>
      </c>
      <c r="CO141" s="18">
        <f t="shared" ref="CO141" ca="1" si="4971">IF(AND(CO135&lt;&gt;CO$7,CO135&lt;&gt;0,SUM(CO129,CO135)&lt;&gt;CO$7),CO$7-CO135,IF(AND(SUM(CO139:CO140,CO$7)&lt;0,CO136=0),-SUM(CO139:CO140),IF(CN136=0,CO$7,0)))</f>
        <v>0</v>
      </c>
      <c r="CP141" s="18">
        <f t="shared" ref="CP141" ca="1" si="4972">IF(AND(CP135&lt;&gt;CP$7,CP135&lt;&gt;0,SUM(CP129,CP135)&lt;&gt;CP$7),CP$7-CP135,IF(AND(SUM(CP139:CP140,CP$7)&lt;0,CP136=0),-SUM(CP139:CP140),IF(CO136=0,CP$7,0)))</f>
        <v>0</v>
      </c>
      <c r="CQ141" s="18">
        <f t="shared" ref="CQ141" ca="1" si="4973">IF(AND(CQ135&lt;&gt;CQ$7,CQ135&lt;&gt;0,SUM(CQ129,CQ135)&lt;&gt;CQ$7),CQ$7-CQ135,IF(AND(SUM(CQ139:CQ140,CQ$7)&lt;0,CQ136=0),-SUM(CQ139:CQ140),IF(CP136=0,CQ$7,0)))</f>
        <v>0</v>
      </c>
      <c r="CR141" s="18">
        <f t="shared" ref="CR141" ca="1" si="4974">IF(AND(CR135&lt;&gt;CR$7,CR135&lt;&gt;0,SUM(CR129,CR135)&lt;&gt;CR$7),CR$7-CR135,IF(AND(SUM(CR139:CR140,CR$7)&lt;0,CR136=0),-SUM(CR139:CR140),IF(CQ136=0,CR$7,0)))</f>
        <v>0</v>
      </c>
      <c r="CS141" s="18">
        <f t="shared" ref="CS141" ca="1" si="4975">IF(AND(CS135&lt;&gt;CS$7,CS135&lt;&gt;0,SUM(CS129,CS135)&lt;&gt;CS$7),CS$7-CS135,IF(AND(SUM(CS139:CS140,CS$7)&lt;0,CS136=0),-SUM(CS139:CS140),IF(CR136=0,CS$7,0)))</f>
        <v>0</v>
      </c>
      <c r="CT141" s="18">
        <f t="shared" ref="CT141" ca="1" si="4976">IF(AND(CT135&lt;&gt;CT$7,CT135&lt;&gt;0,SUM(CT129,CT135)&lt;&gt;CT$7),CT$7-CT135,IF(AND(SUM(CT139:CT140,CT$7)&lt;0,CT136=0),-SUM(CT139:CT140),IF(CS136=0,CT$7,0)))</f>
        <v>0</v>
      </c>
      <c r="CU141" s="18">
        <f t="shared" ref="CU141" ca="1" si="4977">IF(AND(CU135&lt;&gt;CU$7,CU135&lt;&gt;0,SUM(CU129,CU135)&lt;&gt;CU$7),CU$7-CU135,IF(AND(SUM(CU139:CU140,CU$7)&lt;0,CU136=0),-SUM(CU139:CU140),IF(CT136=0,CU$7,0)))</f>
        <v>0</v>
      </c>
      <c r="CV141" s="18">
        <f t="shared" ref="CV141" ca="1" si="4978">IF(AND(CV135&lt;&gt;CV$7,CV135&lt;&gt;0,SUM(CV129,CV135)&lt;&gt;CV$7),CV$7-CV135,IF(AND(SUM(CV139:CV140,CV$7)&lt;0,CV136=0),-SUM(CV139:CV140),IF(CU136=0,CV$7,0)))</f>
        <v>0</v>
      </c>
      <c r="CW141" s="18">
        <f t="shared" ref="CW141" ca="1" si="4979">IF(AND(CW135&lt;&gt;CW$7,CW135&lt;&gt;0,SUM(CW129,CW135)&lt;&gt;CW$7),CW$7-CW135,IF(AND(SUM(CW139:CW140,CW$7)&lt;0,CW136=0),-SUM(CW139:CW140),IF(CV136=0,CW$7,0)))</f>
        <v>0</v>
      </c>
      <c r="CX141" s="18">
        <f t="shared" ref="CX141" ca="1" si="4980">IF(AND(CX135&lt;&gt;CX$7,CX135&lt;&gt;0,SUM(CX129,CX135)&lt;&gt;CX$7),CX$7-CX135,IF(AND(SUM(CX139:CX140,CX$7)&lt;0,CX136=0),-SUM(CX139:CX140),IF(CW136=0,CX$7,0)))</f>
        <v>0</v>
      </c>
      <c r="CY141" s="18">
        <f t="shared" ref="CY141" ca="1" si="4981">IF(AND(CY135&lt;&gt;CY$7,CY135&lt;&gt;0,SUM(CY129,CY135)&lt;&gt;CY$7),CY$7-CY135,IF(AND(SUM(CY139:CY140,CY$7)&lt;0,CY136=0),-SUM(CY139:CY140),IF(CX136=0,CY$7,0)))</f>
        <v>0</v>
      </c>
      <c r="CZ141" s="18">
        <f t="shared" ref="CZ141" ca="1" si="4982">IF(AND(CZ135&lt;&gt;CZ$7,CZ135&lt;&gt;0,SUM(CZ129,CZ135)&lt;&gt;CZ$7),CZ$7-CZ135,IF(AND(SUM(CZ139:CZ140,CZ$7)&lt;0,CZ136=0),-SUM(CZ139:CZ140),IF(CY136=0,CZ$7,0)))</f>
        <v>0</v>
      </c>
      <c r="DA141" s="18">
        <f t="shared" ref="DA141" ca="1" si="4983">IF(AND(DA135&lt;&gt;DA$7,DA135&lt;&gt;0,SUM(DA129,DA135)&lt;&gt;DA$7),DA$7-DA135,IF(AND(SUM(DA139:DA140,DA$7)&lt;0,DA136=0),-SUM(DA139:DA140),IF(CZ136=0,DA$7,0)))</f>
        <v>0</v>
      </c>
      <c r="DB141" s="18">
        <f t="shared" ref="DB141" ca="1" si="4984">IF(AND(DB135&lt;&gt;DB$7,DB135&lt;&gt;0,SUM(DB129,DB135)&lt;&gt;DB$7),DB$7-DB135,IF(AND(SUM(DB139:DB140,DB$7)&lt;0,DB136=0),-SUM(DB139:DB140),IF(DA136=0,DB$7,0)))</f>
        <v>0</v>
      </c>
      <c r="DC141" s="18">
        <f t="shared" ref="DC141" ca="1" si="4985">IF(AND(DC135&lt;&gt;DC$7,DC135&lt;&gt;0,SUM(DC129,DC135)&lt;&gt;DC$7),DC$7-DC135,IF(AND(SUM(DC139:DC140,DC$7)&lt;0,DC136=0),-SUM(DC139:DC140),IF(DB136=0,DC$7,0)))</f>
        <v>0</v>
      </c>
      <c r="DD141" s="18">
        <f t="shared" ref="DD141" ca="1" si="4986">IF(AND(DD135&lt;&gt;DD$7,DD135&lt;&gt;0,SUM(DD129,DD135)&lt;&gt;DD$7),DD$7-DD135,IF(AND(SUM(DD139:DD140,DD$7)&lt;0,DD136=0),-SUM(DD139:DD140),IF(DC136=0,DD$7,0)))</f>
        <v>0</v>
      </c>
      <c r="DE141" s="18">
        <f t="shared" ref="DE141" ca="1" si="4987">IF(AND(DE135&lt;&gt;DE$7,DE135&lt;&gt;0,SUM(DE129,DE135)&lt;&gt;DE$7),DE$7-DE135,IF(AND(SUM(DE139:DE140,DE$7)&lt;0,DE136=0),-SUM(DE139:DE140),IF(DD136=0,DE$7,0)))</f>
        <v>0</v>
      </c>
      <c r="DF141" s="18">
        <f t="shared" ref="DF141" ca="1" si="4988">IF(AND(DF135&lt;&gt;DF$7,DF135&lt;&gt;0,SUM(DF129,DF135)&lt;&gt;DF$7),DF$7-DF135,IF(AND(SUM(DF139:DF140,DF$7)&lt;0,DF136=0),-SUM(DF139:DF140),IF(DE136=0,DF$7,0)))</f>
        <v>0</v>
      </c>
      <c r="DG141" s="18">
        <f t="shared" ref="DG141" ca="1" si="4989">IF(AND(DG135&lt;&gt;DG$7,DG135&lt;&gt;0,SUM(DG129,DG135)&lt;&gt;DG$7),DG$7-DG135,IF(AND(SUM(DG139:DG140,DG$7)&lt;0,DG136=0),-SUM(DG139:DG140),IF(DF136=0,DG$7,0)))</f>
        <v>0</v>
      </c>
      <c r="DH141" s="18">
        <f t="shared" ref="DH141" ca="1" si="4990">IF(AND(DH135&lt;&gt;DH$7,DH135&lt;&gt;0,SUM(DH129,DH135)&lt;&gt;DH$7),DH$7-DH135,IF(AND(SUM(DH139:DH140,DH$7)&lt;0,DH136=0),-SUM(DH139:DH140),IF(DG136=0,DH$7,0)))</f>
        <v>0</v>
      </c>
      <c r="DI141" s="18">
        <f t="shared" ref="DI141" ca="1" si="4991">IF(AND(DI135&lt;&gt;DI$7,DI135&lt;&gt;0,SUM(DI129,DI135)&lt;&gt;DI$7),DI$7-DI135,IF(AND(SUM(DI139:DI140,DI$7)&lt;0,DI136=0),-SUM(DI139:DI140),IF(DH136=0,DI$7,0)))</f>
        <v>0</v>
      </c>
      <c r="DJ141" s="18">
        <f t="shared" ref="DJ141" ca="1" si="4992">IF(AND(DJ135&lt;&gt;DJ$7,DJ135&lt;&gt;0,SUM(DJ129,DJ135)&lt;&gt;DJ$7),DJ$7-DJ135,IF(AND(SUM(DJ139:DJ140,DJ$7)&lt;0,DJ136=0),-SUM(DJ139:DJ140),IF(DI136=0,DJ$7,0)))</f>
        <v>0</v>
      </c>
      <c r="DK141" s="18">
        <f t="shared" ref="DK141" ca="1" si="4993">IF(AND(DK135&lt;&gt;DK$7,DK135&lt;&gt;0,SUM(DK129,DK135)&lt;&gt;DK$7),DK$7-DK135,IF(AND(SUM(DK139:DK140,DK$7)&lt;0,DK136=0),-SUM(DK139:DK140),IF(DJ136=0,DK$7,0)))</f>
        <v>0</v>
      </c>
      <c r="DL141" s="18">
        <f t="shared" ref="DL141" ca="1" si="4994">IF(AND(DL135&lt;&gt;DL$7,DL135&lt;&gt;0,SUM(DL129,DL135)&lt;&gt;DL$7),DL$7-DL135,IF(AND(SUM(DL139:DL140,DL$7)&lt;0,DL136=0),-SUM(DL139:DL140),IF(DK136=0,DL$7,0)))</f>
        <v>0</v>
      </c>
      <c r="DM141" s="18">
        <f t="shared" ref="DM141" ca="1" si="4995">IF(AND(DM135&lt;&gt;DM$7,DM135&lt;&gt;0,SUM(DM129,DM135)&lt;&gt;DM$7),DM$7-DM135,IF(AND(SUM(DM139:DM140,DM$7)&lt;0,DM136=0),-SUM(DM139:DM140),IF(DL136=0,DM$7,0)))</f>
        <v>0</v>
      </c>
      <c r="DN141" s="18">
        <f t="shared" ref="DN141" ca="1" si="4996">IF(AND(DN135&lt;&gt;DN$7,DN135&lt;&gt;0,SUM(DN129,DN135)&lt;&gt;DN$7),DN$7-DN135,IF(AND(SUM(DN139:DN140,DN$7)&lt;0,DN136=0),-SUM(DN139:DN140),IF(DM136=0,DN$7,0)))</f>
        <v>0</v>
      </c>
      <c r="DO141" s="18">
        <f t="shared" ref="DO141" ca="1" si="4997">IF(AND(DO135&lt;&gt;DO$7,DO135&lt;&gt;0,SUM(DO129,DO135)&lt;&gt;DO$7),DO$7-DO135,IF(AND(SUM(DO139:DO140,DO$7)&lt;0,DO136=0),-SUM(DO139:DO140),IF(DN136=0,DO$7,0)))</f>
        <v>0</v>
      </c>
      <c r="DP141" s="18">
        <f t="shared" ref="DP141" ca="1" si="4998">IF(AND(DP135&lt;&gt;DP$7,DP135&lt;&gt;0,SUM(DP129,DP135)&lt;&gt;DP$7),DP$7-DP135,IF(AND(SUM(DP139:DP140,DP$7)&lt;0,DP136=0),-SUM(DP139:DP140),IF(DO136=0,DP$7,0)))</f>
        <v>0</v>
      </c>
      <c r="DQ141" s="18">
        <f t="shared" ref="DQ141" ca="1" si="4999">IF(AND(DQ135&lt;&gt;DQ$7,DQ135&lt;&gt;0,SUM(DQ129,DQ135)&lt;&gt;DQ$7),DQ$7-DQ135,IF(AND(SUM(DQ139:DQ140,DQ$7)&lt;0,DQ136=0),-SUM(DQ139:DQ140),IF(DP136=0,DQ$7,0)))</f>
        <v>0</v>
      </c>
      <c r="DR141" s="18">
        <f t="shared" ref="DR141" ca="1" si="5000">IF(AND(DR135&lt;&gt;DR$7,DR135&lt;&gt;0,SUM(DR129,DR135)&lt;&gt;DR$7),DR$7-DR135,IF(AND(SUM(DR139:DR140,DR$7)&lt;0,DR136=0),-SUM(DR139:DR140),IF(DQ136=0,DR$7,0)))</f>
        <v>0</v>
      </c>
      <c r="DS141" s="18">
        <f t="shared" ref="DS141" ca="1" si="5001">IF(AND(DS135&lt;&gt;DS$7,DS135&lt;&gt;0,SUM(DS129,DS135)&lt;&gt;DS$7),DS$7-DS135,IF(AND(SUM(DS139:DS140,DS$7)&lt;0,DS136=0),-SUM(DS139:DS140),IF(DR136=0,DS$7,0)))</f>
        <v>0</v>
      </c>
      <c r="DT141" s="18">
        <f t="shared" ref="DT141" ca="1" si="5002">IF(AND(DT135&lt;&gt;DT$7,DT135&lt;&gt;0,SUM(DT129,DT135)&lt;&gt;DT$7),DT$7-DT135,IF(AND(SUM(DT139:DT140,DT$7)&lt;0,DT136=0),-SUM(DT139:DT140),IF(DS136=0,DT$7,0)))</f>
        <v>0</v>
      </c>
      <c r="DU141" s="18">
        <f t="shared" ref="DU141" ca="1" si="5003">IF(AND(DU135&lt;&gt;DU$7,DU135&lt;&gt;0,SUM(DU129,DU135)&lt;&gt;DU$7),DU$7-DU135,IF(AND(SUM(DU139:DU140,DU$7)&lt;0,DU136=0),-SUM(DU139:DU140),IF(DT136=0,DU$7,0)))</f>
        <v>0</v>
      </c>
      <c r="DV141" s="18">
        <f t="shared" ref="DV141" ca="1" si="5004">IF(AND(DV135&lt;&gt;DV$7,DV135&lt;&gt;0,SUM(DV129,DV135)&lt;&gt;DV$7),DV$7-DV135,IF(AND(SUM(DV139:DV140,DV$7)&lt;0,DV136=0),-SUM(DV139:DV140),IF(DU136=0,DV$7,0)))</f>
        <v>0</v>
      </c>
      <c r="DW141" s="18">
        <f t="shared" ref="DW141" ca="1" si="5005">IF(AND(DW135&lt;&gt;DW$7,DW135&lt;&gt;0,SUM(DW129,DW135)&lt;&gt;DW$7),DW$7-DW135,IF(AND(SUM(DW139:DW140,DW$7)&lt;0,DW136=0),-SUM(DW139:DW140),IF(DV136=0,DW$7,0)))</f>
        <v>0</v>
      </c>
      <c r="DX141" s="18">
        <f t="shared" ref="DX141" ca="1" si="5006">IF(AND(DX135&lt;&gt;DX$7,DX135&lt;&gt;0,SUM(DX129,DX135)&lt;&gt;DX$7),DX$7-DX135,IF(AND(SUM(DX139:DX140,DX$7)&lt;0,DX136=0),-SUM(DX139:DX140),IF(DW136=0,DX$7,0)))</f>
        <v>0</v>
      </c>
      <c r="DY141" s="18">
        <f t="shared" ref="DY141" ca="1" si="5007">IF(AND(DY135&lt;&gt;DY$7,DY135&lt;&gt;0,SUM(DY129,DY135)&lt;&gt;DY$7),DY$7-DY135,IF(AND(SUM(DY139:DY140,DY$7)&lt;0,DY136=0),-SUM(DY139:DY140),IF(DX136=0,DY$7,0)))</f>
        <v>0</v>
      </c>
      <c r="DZ141" s="18">
        <f t="shared" ref="DZ141" ca="1" si="5008">IF(AND(DZ135&lt;&gt;DZ$7,DZ135&lt;&gt;0,SUM(DZ129,DZ135)&lt;&gt;DZ$7),DZ$7-DZ135,IF(AND(SUM(DZ139:DZ140,DZ$7)&lt;0,DZ136=0),-SUM(DZ139:DZ140),IF(DY136=0,DZ$7,0)))</f>
        <v>0</v>
      </c>
      <c r="EA141" s="18">
        <f t="shared" ref="EA141" ca="1" si="5009">IF(AND(EA135&lt;&gt;EA$7,EA135&lt;&gt;0,SUM(EA129,EA135)&lt;&gt;EA$7),EA$7-EA135,IF(AND(SUM(EA139:EA140,EA$7)&lt;0,EA136=0),-SUM(EA139:EA140),IF(DZ136=0,EA$7,0)))</f>
        <v>0</v>
      </c>
      <c r="EB141" s="18">
        <f t="shared" ref="EB141" ca="1" si="5010">IF(AND(EB135&lt;&gt;EB$7,EB135&lt;&gt;0,SUM(EB129,EB135)&lt;&gt;EB$7),EB$7-EB135,IF(AND(SUM(EB139:EB140,EB$7)&lt;0,EB136=0),-SUM(EB139:EB140),IF(EA136=0,EB$7,0)))</f>
        <v>0</v>
      </c>
      <c r="EC141" s="18">
        <f t="shared" ref="EC141" ca="1" si="5011">IF(AND(EC135&lt;&gt;EC$7,EC135&lt;&gt;0,SUM(EC129,EC135)&lt;&gt;EC$7),EC$7-EC135,IF(AND(SUM(EC139:EC140,EC$7)&lt;0,EC136=0),-SUM(EC139:EC140),IF(EB136=0,EC$7,0)))</f>
        <v>0</v>
      </c>
      <c r="ED141" s="18">
        <f t="shared" ref="ED141" ca="1" si="5012">IF(AND(ED135&lt;&gt;ED$7,ED135&lt;&gt;0,SUM(ED129,ED135)&lt;&gt;ED$7),ED$7-ED135,IF(AND(SUM(ED139:ED140,ED$7)&lt;0,ED136=0),-SUM(ED139:ED140),IF(EC136=0,ED$7,0)))</f>
        <v>0</v>
      </c>
      <c r="EE141" s="18">
        <f t="shared" ref="EE141" ca="1" si="5013">IF(AND(EE135&lt;&gt;EE$7,EE135&lt;&gt;0,SUM(EE129,EE135)&lt;&gt;EE$7),EE$7-EE135,IF(AND(SUM(EE139:EE140,EE$7)&lt;0,EE136=0),-SUM(EE139:EE140),IF(ED136=0,EE$7,0)))</f>
        <v>0</v>
      </c>
      <c r="EF141" s="18">
        <f t="shared" ref="EF141" ca="1" si="5014">IF(AND(EF135&lt;&gt;EF$7,EF135&lt;&gt;0,SUM(EF129,EF135)&lt;&gt;EF$7),EF$7-EF135,IF(AND(SUM(EF139:EF140,EF$7)&lt;0,EF136=0),-SUM(EF139:EF140),IF(EE136=0,EF$7,0)))</f>
        <v>0</v>
      </c>
      <c r="EG141" s="18">
        <f t="shared" ref="EG141" ca="1" si="5015">IF(AND(EG135&lt;&gt;EG$7,EG135&lt;&gt;0,SUM(EG129,EG135)&lt;&gt;EG$7),EG$7-EG135,IF(AND(SUM(EG139:EG140,EG$7)&lt;0,EG136=0),-SUM(EG139:EG140),IF(EF136=0,EG$7,0)))</f>
        <v>0</v>
      </c>
      <c r="EH141" s="18">
        <f t="shared" ref="EH141" ca="1" si="5016">IF(AND(EH135&lt;&gt;EH$7,EH135&lt;&gt;0,SUM(EH129,EH135)&lt;&gt;EH$7),EH$7-EH135,IF(AND(SUM(EH139:EH140,EH$7)&lt;0,EH136=0),-SUM(EH139:EH140),IF(EG136=0,EH$7,0)))</f>
        <v>0</v>
      </c>
      <c r="EI141" s="18">
        <f t="shared" ref="EI141" ca="1" si="5017">IF(AND(EI135&lt;&gt;EI$7,EI135&lt;&gt;0,SUM(EI129,EI135)&lt;&gt;EI$7),EI$7-EI135,IF(AND(SUM(EI139:EI140,EI$7)&lt;0,EI136=0),-SUM(EI139:EI140),IF(EH136=0,EI$7,0)))</f>
        <v>0</v>
      </c>
      <c r="EJ141" s="18">
        <f t="shared" ref="EJ141" ca="1" si="5018">IF(AND(EJ135&lt;&gt;EJ$7,EJ135&lt;&gt;0,SUM(EJ129,EJ135)&lt;&gt;EJ$7),EJ$7-EJ135,IF(AND(SUM(EJ139:EJ140,EJ$7)&lt;0,EJ136=0),-SUM(EJ139:EJ140),IF(EI136=0,EJ$7,0)))</f>
        <v>0</v>
      </c>
      <c r="EK141" s="18">
        <f t="shared" ref="EK141" ca="1" si="5019">IF(AND(EK135&lt;&gt;EK$7,EK135&lt;&gt;0,SUM(EK129,EK135)&lt;&gt;EK$7),EK$7-EK135,IF(AND(SUM(EK139:EK140,EK$7)&lt;0,EK136=0),-SUM(EK139:EK140),IF(EJ136=0,EK$7,0)))</f>
        <v>0</v>
      </c>
      <c r="EL141" s="18">
        <f t="shared" ref="EL141" ca="1" si="5020">IF(AND(EL135&lt;&gt;EL$7,EL135&lt;&gt;0,SUM(EL129,EL135)&lt;&gt;EL$7),EL$7-EL135,IF(AND(SUM(EL139:EL140,EL$7)&lt;0,EL136=0),-SUM(EL139:EL140),IF(EK136=0,EL$7,0)))</f>
        <v>0</v>
      </c>
      <c r="EM141" s="18">
        <f t="shared" ref="EM141" ca="1" si="5021">IF(AND(EM135&lt;&gt;EM$7,EM135&lt;&gt;0,SUM(EM129,EM135)&lt;&gt;EM$7),EM$7-EM135,IF(AND(SUM(EM139:EM140,EM$7)&lt;0,EM136=0),-SUM(EM139:EM140),IF(EL136=0,EM$7,0)))</f>
        <v>0</v>
      </c>
      <c r="EN141" s="18">
        <f t="shared" ref="EN141" ca="1" si="5022">IF(AND(EN135&lt;&gt;EN$7,EN135&lt;&gt;0,SUM(EN129,EN135)&lt;&gt;EN$7),EN$7-EN135,IF(AND(SUM(EN139:EN140,EN$7)&lt;0,EN136=0),-SUM(EN139:EN140),IF(EM136=0,EN$7,0)))</f>
        <v>0</v>
      </c>
      <c r="EO141" s="18">
        <f t="shared" ref="EO141" ca="1" si="5023">IF(AND(EO135&lt;&gt;EO$7,EO135&lt;&gt;0,SUM(EO129,EO135)&lt;&gt;EO$7),EO$7-EO135,IF(AND(SUM(EO139:EO140,EO$7)&lt;0,EO136=0),-SUM(EO139:EO140),IF(EN136=0,EO$7,0)))</f>
        <v>0</v>
      </c>
      <c r="EP141" s="18">
        <f t="shared" ref="EP141" ca="1" si="5024">IF(AND(EP135&lt;&gt;EP$7,EP135&lt;&gt;0,SUM(EP129,EP135)&lt;&gt;EP$7),EP$7-EP135,IF(AND(SUM(EP139:EP140,EP$7)&lt;0,EP136=0),-SUM(EP139:EP140),IF(EO136=0,EP$7,0)))</f>
        <v>0</v>
      </c>
      <c r="EQ141" s="18">
        <f t="shared" ref="EQ141" ca="1" si="5025">IF(AND(EQ135&lt;&gt;EQ$7,EQ135&lt;&gt;0,SUM(EQ129,EQ135)&lt;&gt;EQ$7),EQ$7-EQ135,IF(AND(SUM(EQ139:EQ140,EQ$7)&lt;0,EQ136=0),-SUM(EQ139:EQ140),IF(EP136=0,EQ$7,0)))</f>
        <v>0</v>
      </c>
      <c r="ER141" s="18">
        <f t="shared" ref="ER141" ca="1" si="5026">IF(AND(ER135&lt;&gt;ER$7,ER135&lt;&gt;0,SUM(ER129,ER135)&lt;&gt;ER$7),ER$7-ER135,IF(AND(SUM(ER139:ER140,ER$7)&lt;0,ER136=0),-SUM(ER139:ER140),IF(EQ136=0,ER$7,0)))</f>
        <v>0</v>
      </c>
      <c r="ES141" s="18">
        <f t="shared" ref="ES141" ca="1" si="5027">IF(AND(ES135&lt;&gt;ES$7,ES135&lt;&gt;0,SUM(ES129,ES135)&lt;&gt;ES$7),ES$7-ES135,IF(AND(SUM(ES139:ES140,ES$7)&lt;0,ES136=0),-SUM(ES139:ES140),IF(ER136=0,ES$7,0)))</f>
        <v>0</v>
      </c>
      <c r="ET141" s="18">
        <f t="shared" ref="ET141" ca="1" si="5028">IF(AND(ET135&lt;&gt;ET$7,ET135&lt;&gt;0,SUM(ET129,ET135)&lt;&gt;ET$7),ET$7-ET135,IF(AND(SUM(ET139:ET140,ET$7)&lt;0,ET136=0),-SUM(ET139:ET140),IF(ES136=0,ET$7,0)))</f>
        <v>0</v>
      </c>
      <c r="EU141" s="18">
        <f t="shared" ref="EU141" ca="1" si="5029">IF(AND(EU135&lt;&gt;EU$7,EU135&lt;&gt;0,SUM(EU129,EU135)&lt;&gt;EU$7),EU$7-EU135,IF(AND(SUM(EU139:EU140,EU$7)&lt;0,EU136=0),-SUM(EU139:EU140),IF(ET136=0,EU$7,0)))</f>
        <v>0</v>
      </c>
      <c r="EV141" s="18">
        <f t="shared" ref="EV141" ca="1" si="5030">IF(AND(EV135&lt;&gt;EV$7,EV135&lt;&gt;0,SUM(EV129,EV135)&lt;&gt;EV$7),EV$7-EV135,IF(AND(SUM(EV139:EV140,EV$7)&lt;0,EV136=0),-SUM(EV139:EV140),IF(EU136=0,EV$7,0)))</f>
        <v>0</v>
      </c>
      <c r="EW141" s="18">
        <f t="shared" ref="EW141" ca="1" si="5031">IF(AND(EW135&lt;&gt;EW$7,EW135&lt;&gt;0,SUM(EW129,EW135)&lt;&gt;EW$7),EW$7-EW135,IF(AND(SUM(EW139:EW140,EW$7)&lt;0,EW136=0),-SUM(EW139:EW140),IF(EV136=0,EW$7,0)))</f>
        <v>0</v>
      </c>
      <c r="EX141" s="18">
        <f t="shared" ref="EX141" ca="1" si="5032">IF(AND(EX135&lt;&gt;EX$7,EX135&lt;&gt;0,SUM(EX129,EX135)&lt;&gt;EX$7),EX$7-EX135,IF(AND(SUM(EX139:EX140,EX$7)&lt;0,EX136=0),-SUM(EX139:EX140),IF(EW136=0,EX$7,0)))</f>
        <v>0</v>
      </c>
      <c r="EY141" s="18">
        <f t="shared" ref="EY141" ca="1" si="5033">IF(AND(EY135&lt;&gt;EY$7,EY135&lt;&gt;0,SUM(EY129,EY135)&lt;&gt;EY$7),EY$7-EY135,IF(AND(SUM(EY139:EY140,EY$7)&lt;0,EY136=0),-SUM(EY139:EY140),IF(EX136=0,EY$7,0)))</f>
        <v>0</v>
      </c>
      <c r="EZ141" s="18">
        <f t="shared" ref="EZ141" ca="1" si="5034">IF(AND(EZ135&lt;&gt;EZ$7,EZ135&lt;&gt;0,SUM(EZ129,EZ135)&lt;&gt;EZ$7),EZ$7-EZ135,IF(AND(SUM(EZ139:EZ140,EZ$7)&lt;0,EZ136=0),-SUM(EZ139:EZ140),IF(EY136=0,EZ$7,0)))</f>
        <v>0</v>
      </c>
      <c r="FA141" s="18">
        <f t="shared" ref="FA141" ca="1" si="5035">IF(AND(FA135&lt;&gt;FA$7,FA135&lt;&gt;0,SUM(FA129,FA135)&lt;&gt;FA$7),FA$7-FA135,IF(AND(SUM(FA139:FA140,FA$7)&lt;0,FA136=0),-SUM(FA139:FA140),IF(EZ136=0,FA$7,0)))</f>
        <v>0</v>
      </c>
      <c r="FB141" s="18">
        <f t="shared" ref="FB141" ca="1" si="5036">IF(AND(FB135&lt;&gt;FB$7,FB135&lt;&gt;0,SUM(FB129,FB135)&lt;&gt;FB$7),FB$7-FB135,IF(AND(SUM(FB139:FB140,FB$7)&lt;0,FB136=0),-SUM(FB139:FB140),IF(FA136=0,FB$7,0)))</f>
        <v>0</v>
      </c>
      <c r="FC141" s="18">
        <f t="shared" ref="FC141" ca="1" si="5037">IF(AND(FC135&lt;&gt;FC$7,FC135&lt;&gt;0,SUM(FC129,FC135)&lt;&gt;FC$7),FC$7-FC135,IF(AND(SUM(FC139:FC140,FC$7)&lt;0,FC136=0),-SUM(FC139:FC140),IF(FB136=0,FC$7,0)))</f>
        <v>0</v>
      </c>
      <c r="FD141" s="18">
        <f t="shared" ref="FD141" ca="1" si="5038">IF(AND(FD135&lt;&gt;FD$7,FD135&lt;&gt;0,SUM(FD129,FD135)&lt;&gt;FD$7),FD$7-FD135,IF(AND(SUM(FD139:FD140,FD$7)&lt;0,FD136=0),-SUM(FD139:FD140),IF(FC136=0,FD$7,0)))</f>
        <v>0</v>
      </c>
      <c r="FE141" s="18">
        <f t="shared" ref="FE141" ca="1" si="5039">IF(AND(FE135&lt;&gt;FE$7,FE135&lt;&gt;0,SUM(FE129,FE135)&lt;&gt;FE$7),FE$7-FE135,IF(AND(SUM(FE139:FE140,FE$7)&lt;0,FE136=0),-SUM(FE139:FE140),IF(FD136=0,FE$7,0)))</f>
        <v>0</v>
      </c>
      <c r="FF141" s="18">
        <f t="shared" ref="FF141" ca="1" si="5040">IF(AND(FF135&lt;&gt;FF$7,FF135&lt;&gt;0,SUM(FF129,FF135)&lt;&gt;FF$7),FF$7-FF135,IF(AND(SUM(FF139:FF140,FF$7)&lt;0,FF136=0),-SUM(FF139:FF140),IF(FE136=0,FF$7,0)))</f>
        <v>0</v>
      </c>
      <c r="FG141" s="18">
        <f t="shared" ref="FG141" ca="1" si="5041">IF(AND(FG135&lt;&gt;FG$7,FG135&lt;&gt;0,SUM(FG129,FG135)&lt;&gt;FG$7),FG$7-FG135,IF(AND(SUM(FG139:FG140,FG$7)&lt;0,FG136=0),-SUM(FG139:FG140),IF(FF136=0,FG$7,0)))</f>
        <v>0</v>
      </c>
      <c r="FH141" s="18">
        <f t="shared" ref="FH141" ca="1" si="5042">IF(AND(FH135&lt;&gt;FH$7,FH135&lt;&gt;0,SUM(FH129,FH135)&lt;&gt;FH$7),FH$7-FH135,IF(AND(SUM(FH139:FH140,FH$7)&lt;0,FH136=0),-SUM(FH139:FH140),IF(FG136=0,FH$7,0)))</f>
        <v>0</v>
      </c>
      <c r="FI141" s="18">
        <f t="shared" ref="FI141" ca="1" si="5043">IF(AND(FI135&lt;&gt;FI$7,FI135&lt;&gt;0,SUM(FI129,FI135)&lt;&gt;FI$7),FI$7-FI135,IF(AND(SUM(FI139:FI140,FI$7)&lt;0,FI136=0),-SUM(FI139:FI140),IF(FH136=0,FI$7,0)))</f>
        <v>0</v>
      </c>
      <c r="FJ141" s="18">
        <f t="shared" ref="FJ141" ca="1" si="5044">IF(AND(FJ135&lt;&gt;FJ$7,FJ135&lt;&gt;0,SUM(FJ129,FJ135)&lt;&gt;FJ$7),FJ$7-FJ135,IF(AND(SUM(FJ139:FJ140,FJ$7)&lt;0,FJ136=0),-SUM(FJ139:FJ140),IF(FI136=0,FJ$7,0)))</f>
        <v>0</v>
      </c>
      <c r="FK141" s="18">
        <f t="shared" ref="FK141" ca="1" si="5045">IF(AND(FK135&lt;&gt;FK$7,FK135&lt;&gt;0,SUM(FK129,FK135)&lt;&gt;FK$7),FK$7-FK135,IF(AND(SUM(FK139:FK140,FK$7)&lt;0,FK136=0),-SUM(FK139:FK140),IF(FJ136=0,FK$7,0)))</f>
        <v>0</v>
      </c>
      <c r="FL141" s="18">
        <f t="shared" ref="FL141" ca="1" si="5046">IF(AND(FL135&lt;&gt;FL$7,FL135&lt;&gt;0,SUM(FL129,FL135)&lt;&gt;FL$7),FL$7-FL135,IF(AND(SUM(FL139:FL140,FL$7)&lt;0,FL136=0),-SUM(FL139:FL140),IF(FK136=0,FL$7,0)))</f>
        <v>0</v>
      </c>
      <c r="FM141" s="18">
        <f t="shared" ref="FM141" ca="1" si="5047">IF(AND(FM135&lt;&gt;FM$7,FM135&lt;&gt;0,SUM(FM129,FM135)&lt;&gt;FM$7),FM$7-FM135,IF(AND(SUM(FM139:FM140,FM$7)&lt;0,FM136=0),-SUM(FM139:FM140),IF(FL136=0,FM$7,0)))</f>
        <v>0</v>
      </c>
      <c r="FN141" s="18">
        <f t="shared" ref="FN141" ca="1" si="5048">IF(AND(FN135&lt;&gt;FN$7,FN135&lt;&gt;0,SUM(FN129,FN135)&lt;&gt;FN$7),FN$7-FN135,IF(AND(SUM(FN139:FN140,FN$7)&lt;0,FN136=0),-SUM(FN139:FN140),IF(FM136=0,FN$7,0)))</f>
        <v>0</v>
      </c>
      <c r="FO141" s="18">
        <f t="shared" ref="FO141" ca="1" si="5049">IF(AND(FO135&lt;&gt;FO$7,FO135&lt;&gt;0,SUM(FO129,FO135)&lt;&gt;FO$7),FO$7-FO135,IF(AND(SUM(FO139:FO140,FO$7)&lt;0,FO136=0),-SUM(FO139:FO140),IF(FN136=0,FO$7,0)))</f>
        <v>0</v>
      </c>
      <c r="FP141" s="18">
        <f t="shared" ref="FP141" ca="1" si="5050">IF(AND(FP135&lt;&gt;FP$7,FP135&lt;&gt;0,SUM(FP129,FP135)&lt;&gt;FP$7),FP$7-FP135,IF(AND(SUM(FP139:FP140,FP$7)&lt;0,FP136=0),-SUM(FP139:FP140),IF(FO136=0,FP$7,0)))</f>
        <v>0</v>
      </c>
      <c r="FQ141" s="18">
        <f t="shared" ref="FQ141" ca="1" si="5051">IF(AND(FQ135&lt;&gt;FQ$7,FQ135&lt;&gt;0,SUM(FQ129,FQ135)&lt;&gt;FQ$7),FQ$7-FQ135,IF(AND(SUM(FQ139:FQ140,FQ$7)&lt;0,FQ136=0),-SUM(FQ139:FQ140),IF(FP136=0,FQ$7,0)))</f>
        <v>0</v>
      </c>
      <c r="FR141" s="18">
        <f t="shared" ref="FR141" ca="1" si="5052">IF(AND(FR135&lt;&gt;FR$7,FR135&lt;&gt;0,SUM(FR129,FR135)&lt;&gt;FR$7),FR$7-FR135,IF(AND(SUM(FR139:FR140,FR$7)&lt;0,FR136=0),-SUM(FR139:FR140),IF(FQ136=0,FR$7,0)))</f>
        <v>0</v>
      </c>
      <c r="FS141" s="18">
        <f t="shared" ref="FS141" ca="1" si="5053">IF(AND(FS135&lt;&gt;FS$7,FS135&lt;&gt;0,SUM(FS129,FS135)&lt;&gt;FS$7),FS$7-FS135,IF(AND(SUM(FS139:FS140,FS$7)&lt;0,FS136=0),-SUM(FS139:FS140),IF(FR136=0,FS$7,0)))</f>
        <v>0</v>
      </c>
      <c r="FT141" s="18">
        <f t="shared" ref="FT141" ca="1" si="5054">IF(AND(FT135&lt;&gt;FT$7,FT135&lt;&gt;0,SUM(FT129,FT135)&lt;&gt;FT$7),FT$7-FT135,IF(AND(SUM(FT139:FT140,FT$7)&lt;0,FT136=0),-SUM(FT139:FT140),IF(FS136=0,FT$7,0)))</f>
        <v>0</v>
      </c>
      <c r="FU141" s="18">
        <f t="shared" ref="FU141" ca="1" si="5055">IF(AND(FU135&lt;&gt;FU$7,FU135&lt;&gt;0,SUM(FU129,FU135)&lt;&gt;FU$7),FU$7-FU135,IF(AND(SUM(FU139:FU140,FU$7)&lt;0,FU136=0),-SUM(FU139:FU140),IF(FT136=0,FU$7,0)))</f>
        <v>0</v>
      </c>
      <c r="FV141" s="18">
        <f t="shared" ref="FV141" ca="1" si="5056">IF(AND(FV135&lt;&gt;FV$7,FV135&lt;&gt;0,SUM(FV129,FV135)&lt;&gt;FV$7),FV$7-FV135,IF(AND(SUM(FV139:FV140,FV$7)&lt;0,FV136=0),-SUM(FV139:FV140),IF(FU136=0,FV$7,0)))</f>
        <v>0</v>
      </c>
      <c r="FW141" s="18">
        <f t="shared" ref="FW141" ca="1" si="5057">IF(AND(FW135&lt;&gt;FW$7,FW135&lt;&gt;0,SUM(FW129,FW135)&lt;&gt;FW$7),FW$7-FW135,IF(AND(SUM(FW139:FW140,FW$7)&lt;0,FW136=0),-SUM(FW139:FW140),IF(FV136=0,FW$7,0)))</f>
        <v>0</v>
      </c>
      <c r="FX141" s="18">
        <f t="shared" ref="FX141" ca="1" si="5058">IF(AND(FX135&lt;&gt;FX$7,FX135&lt;&gt;0,SUM(FX129,FX135)&lt;&gt;FX$7),FX$7-FX135,IF(AND(SUM(FX139:FX140,FX$7)&lt;0,FX136=0),-SUM(FX139:FX140),IF(FW136=0,FX$7,0)))</f>
        <v>0</v>
      </c>
      <c r="FY141" s="18">
        <f t="shared" ref="FY141" ca="1" si="5059">IF(AND(FY135&lt;&gt;FY$7,FY135&lt;&gt;0,SUM(FY129,FY135)&lt;&gt;FY$7),FY$7-FY135,IF(AND(SUM(FY139:FY140,FY$7)&lt;0,FY136=0),-SUM(FY139:FY140),IF(FX136=0,FY$7,0)))</f>
        <v>0</v>
      </c>
      <c r="FZ141" s="18">
        <f t="shared" ref="FZ141" ca="1" si="5060">IF(AND(FZ135&lt;&gt;FZ$7,FZ135&lt;&gt;0,SUM(FZ129,FZ135)&lt;&gt;FZ$7),FZ$7-FZ135,IF(AND(SUM(FZ139:FZ140,FZ$7)&lt;0,FZ136=0),-SUM(FZ139:FZ140),IF(FY136=0,FZ$7,0)))</f>
        <v>0</v>
      </c>
      <c r="GA141" s="18">
        <f t="shared" ref="GA141" ca="1" si="5061">IF(AND(GA135&lt;&gt;GA$7,GA135&lt;&gt;0,SUM(GA129,GA135)&lt;&gt;GA$7),GA$7-GA135,IF(AND(SUM(GA139:GA140,GA$7)&lt;0,GA136=0),-SUM(GA139:GA140),IF(FZ136=0,GA$7,0)))</f>
        <v>0</v>
      </c>
      <c r="GB141" s="18">
        <f t="shared" ref="GB141" ca="1" si="5062">IF(AND(GB135&lt;&gt;GB$7,GB135&lt;&gt;0,SUM(GB129,GB135)&lt;&gt;GB$7),GB$7-GB135,IF(AND(SUM(GB139:GB140,GB$7)&lt;0,GB136=0),-SUM(GB139:GB140),IF(GA136=0,GB$7,0)))</f>
        <v>0</v>
      </c>
      <c r="GC141" s="18">
        <f t="shared" ref="GC141" ca="1" si="5063">IF(AND(GC135&lt;&gt;GC$7,GC135&lt;&gt;0,SUM(GC129,GC135)&lt;&gt;GC$7),GC$7-GC135,IF(AND(SUM(GC139:GC140,GC$7)&lt;0,GC136=0),-SUM(GC139:GC140),IF(GB136=0,GC$7,0)))</f>
        <v>0</v>
      </c>
      <c r="GD141" s="18">
        <f t="shared" ref="GD141" ca="1" si="5064">IF(AND(GD135&lt;&gt;GD$7,GD135&lt;&gt;0,SUM(GD129,GD135)&lt;&gt;GD$7),GD$7-GD135,IF(AND(SUM(GD139:GD140,GD$7)&lt;0,GD136=0),-SUM(GD139:GD140),IF(GC136=0,GD$7,0)))</f>
        <v>0</v>
      </c>
      <c r="GE141" s="18">
        <f t="shared" ref="GE141" ca="1" si="5065">IF(AND(GE135&lt;&gt;GE$7,GE135&lt;&gt;0,SUM(GE129,GE135)&lt;&gt;GE$7),GE$7-GE135,IF(AND(SUM(GE139:GE140,GE$7)&lt;0,GE136=0),-SUM(GE139:GE140),IF(GD136=0,GE$7,0)))</f>
        <v>0</v>
      </c>
      <c r="GF141" s="18">
        <f t="shared" ref="GF141" ca="1" si="5066">IF(AND(GF135&lt;&gt;GF$7,GF135&lt;&gt;0,SUM(GF129,GF135)&lt;&gt;GF$7),GF$7-GF135,IF(AND(SUM(GF139:GF140,GF$7)&lt;0,GF136=0),-SUM(GF139:GF140),IF(GE136=0,GF$7,0)))</f>
        <v>0</v>
      </c>
      <c r="GG141" s="18">
        <f t="shared" ref="GG141" ca="1" si="5067">IF(AND(GG135&lt;&gt;GG$7,GG135&lt;&gt;0,SUM(GG129,GG135)&lt;&gt;GG$7),GG$7-GG135,IF(AND(SUM(GG139:GG140,GG$7)&lt;0,GG136=0),-SUM(GG139:GG140),IF(GF136=0,GG$7,0)))</f>
        <v>0</v>
      </c>
      <c r="GH141" s="18">
        <f t="shared" ref="GH141" ca="1" si="5068">IF(AND(GH135&lt;&gt;GH$7,GH135&lt;&gt;0,SUM(GH129,GH135)&lt;&gt;GH$7),GH$7-GH135,IF(AND(SUM(GH139:GH140,GH$7)&lt;0,GH136=0),-SUM(GH139:GH140),IF(GG136=0,GH$7,0)))</f>
        <v>0</v>
      </c>
      <c r="GI141" s="18">
        <f t="shared" ref="GI141" ca="1" si="5069">IF(AND(GI135&lt;&gt;GI$7,GI135&lt;&gt;0,SUM(GI129,GI135)&lt;&gt;GI$7),GI$7-GI135,IF(AND(SUM(GI139:GI140,GI$7)&lt;0,GI136=0),-SUM(GI139:GI140),IF(GH136=0,GI$7,0)))</f>
        <v>0</v>
      </c>
      <c r="GJ141" s="18">
        <f t="shared" ref="GJ141" ca="1" si="5070">IF(AND(GJ135&lt;&gt;GJ$7,GJ135&lt;&gt;0,SUM(GJ129,GJ135)&lt;&gt;GJ$7),GJ$7-GJ135,IF(AND(SUM(GJ139:GJ140,GJ$7)&lt;0,GJ136=0),-SUM(GJ139:GJ140),IF(GI136=0,GJ$7,0)))</f>
        <v>0</v>
      </c>
      <c r="GK141" s="18">
        <f t="shared" ref="GK141" ca="1" si="5071">IF(AND(GK135&lt;&gt;GK$7,GK135&lt;&gt;0,SUM(GK129,GK135)&lt;&gt;GK$7),GK$7-GK135,IF(AND(SUM(GK139:GK140,GK$7)&lt;0,GK136=0),-SUM(GK139:GK140),IF(GJ136=0,GK$7,0)))</f>
        <v>0</v>
      </c>
      <c r="GL141" s="18">
        <f t="shared" ref="GL141" ca="1" si="5072">IF(AND(GL135&lt;&gt;GL$7,GL135&lt;&gt;0,SUM(GL129,GL135)&lt;&gt;GL$7),GL$7-GL135,IF(AND(SUM(GL139:GL140,GL$7)&lt;0,GL136=0),-SUM(GL139:GL140),IF(GK136=0,GL$7,0)))</f>
        <v>0</v>
      </c>
      <c r="GM141" s="18">
        <f t="shared" ref="GM141" ca="1" si="5073">IF(AND(GM135&lt;&gt;GM$7,GM135&lt;&gt;0,SUM(GM129,GM135)&lt;&gt;GM$7),GM$7-GM135,IF(AND(SUM(GM139:GM140,GM$7)&lt;0,GM136=0),-SUM(GM139:GM140),IF(GL136=0,GM$7,0)))</f>
        <v>0</v>
      </c>
    </row>
    <row r="142" spans="2:195" x14ac:dyDescent="0.25">
      <c r="B142" s="7">
        <f>IFERROR(VLOOKUP($B139,loanData[],4,FALSE),"")</f>
        <v>0</v>
      </c>
      <c r="E142" s="1" t="s">
        <v>12</v>
      </c>
      <c r="F142" s="1" t="s">
        <v>18</v>
      </c>
      <c r="G142" s="11">
        <f ca="1">IF(SUM(G139:G141)&lt;0,0,SUM(G139:G141))</f>
        <v>0</v>
      </c>
      <c r="H142" s="11">
        <f t="shared" ref="H142" ca="1" si="5074">IF(SUM(H139:H141)&lt;0,0,SUM(H139:H141))</f>
        <v>0</v>
      </c>
      <c r="I142" s="11">
        <f t="shared" ref="I142" ca="1" si="5075">IF(SUM(I139:I141)&lt;0,0,SUM(I139:I141))</f>
        <v>0</v>
      </c>
      <c r="J142" s="11">
        <f t="shared" ref="J142" ca="1" si="5076">IF(SUM(J139:J141)&lt;0,0,SUM(J139:J141))</f>
        <v>0</v>
      </c>
      <c r="K142" s="11">
        <f t="shared" ref="K142" ca="1" si="5077">IF(SUM(K139:K141)&lt;0,0,SUM(K139:K141))</f>
        <v>0</v>
      </c>
      <c r="L142" s="11">
        <f t="shared" ref="L142" ca="1" si="5078">IF(SUM(L139:L141)&lt;0,0,SUM(L139:L141))</f>
        <v>0</v>
      </c>
      <c r="M142" s="11">
        <f t="shared" ref="M142" ca="1" si="5079">IF(SUM(M139:M141)&lt;0,0,SUM(M139:M141))</f>
        <v>0</v>
      </c>
      <c r="N142" s="11">
        <f t="shared" ref="N142" ca="1" si="5080">IF(SUM(N139:N141)&lt;0,0,SUM(N139:N141))</f>
        <v>0</v>
      </c>
      <c r="O142" s="11">
        <f t="shared" ref="O142" ca="1" si="5081">IF(SUM(O139:O141)&lt;0,0,SUM(O139:O141))</f>
        <v>0</v>
      </c>
      <c r="P142" s="11">
        <f t="shared" ref="P142" ca="1" si="5082">IF(SUM(P139:P141)&lt;0,0,SUM(P139:P141))</f>
        <v>0</v>
      </c>
      <c r="Q142" s="11">
        <f t="shared" ref="Q142" ca="1" si="5083">IF(SUM(Q139:Q141)&lt;0,0,SUM(Q139:Q141))</f>
        <v>0</v>
      </c>
      <c r="R142" s="11">
        <f t="shared" ref="R142" ca="1" si="5084">IF(SUM(R139:R141)&lt;0,0,SUM(R139:R141))</f>
        <v>0</v>
      </c>
      <c r="S142" s="11">
        <f t="shared" ref="S142" ca="1" si="5085">IF(SUM(S139:S141)&lt;0,0,SUM(S139:S141))</f>
        <v>0</v>
      </c>
      <c r="T142" s="11">
        <f t="shared" ref="T142" ca="1" si="5086">IF(SUM(T139:T141)&lt;0,0,SUM(T139:T141))</f>
        <v>0</v>
      </c>
      <c r="U142" s="11">
        <f t="shared" ref="U142" ca="1" si="5087">IF(SUM(U139:U141)&lt;0,0,SUM(U139:U141))</f>
        <v>0</v>
      </c>
      <c r="V142" s="11">
        <f t="shared" ref="V142" ca="1" si="5088">IF(SUM(V139:V141)&lt;0,0,SUM(V139:V141))</f>
        <v>0</v>
      </c>
      <c r="W142" s="11">
        <f t="shared" ref="W142" ca="1" si="5089">IF(SUM(W139:W141)&lt;0,0,SUM(W139:W141))</f>
        <v>0</v>
      </c>
      <c r="X142" s="11">
        <f t="shared" ref="X142" ca="1" si="5090">IF(SUM(X139:X141)&lt;0,0,SUM(X139:X141))</f>
        <v>0</v>
      </c>
      <c r="Y142" s="11">
        <f t="shared" ref="Y142" ca="1" si="5091">IF(SUM(Y139:Y141)&lt;0,0,SUM(Y139:Y141))</f>
        <v>0</v>
      </c>
      <c r="Z142" s="11">
        <f t="shared" ref="Z142" ca="1" si="5092">IF(SUM(Z139:Z141)&lt;0,0,SUM(Z139:Z141))</f>
        <v>0</v>
      </c>
      <c r="AA142" s="11">
        <f t="shared" ref="AA142" ca="1" si="5093">IF(SUM(AA139:AA141)&lt;0,0,SUM(AA139:AA141))</f>
        <v>0</v>
      </c>
      <c r="AB142" s="11">
        <f t="shared" ref="AB142" ca="1" si="5094">IF(SUM(AB139:AB141)&lt;0,0,SUM(AB139:AB141))</f>
        <v>0</v>
      </c>
      <c r="AC142" s="11">
        <f t="shared" ref="AC142" ca="1" si="5095">IF(SUM(AC139:AC141)&lt;0,0,SUM(AC139:AC141))</f>
        <v>0</v>
      </c>
      <c r="AD142" s="11">
        <f t="shared" ref="AD142" ca="1" si="5096">IF(SUM(AD139:AD141)&lt;0,0,SUM(AD139:AD141))</f>
        <v>0</v>
      </c>
      <c r="AE142" s="11">
        <f t="shared" ref="AE142" ca="1" si="5097">IF(SUM(AE139:AE141)&lt;0,0,SUM(AE139:AE141))</f>
        <v>0</v>
      </c>
      <c r="AF142" s="11">
        <f t="shared" ref="AF142" ca="1" si="5098">IF(SUM(AF139:AF141)&lt;0,0,SUM(AF139:AF141))</f>
        <v>0</v>
      </c>
      <c r="AG142" s="11">
        <f t="shared" ref="AG142" ca="1" si="5099">IF(SUM(AG139:AG141)&lt;0,0,SUM(AG139:AG141))</f>
        <v>0</v>
      </c>
      <c r="AH142" s="11">
        <f t="shared" ref="AH142" ca="1" si="5100">IF(SUM(AH139:AH141)&lt;0,0,SUM(AH139:AH141))</f>
        <v>0</v>
      </c>
      <c r="AI142" s="11">
        <f t="shared" ref="AI142" ca="1" si="5101">IF(SUM(AI139:AI141)&lt;0,0,SUM(AI139:AI141))</f>
        <v>0</v>
      </c>
      <c r="AJ142" s="11">
        <f t="shared" ref="AJ142" ca="1" si="5102">IF(SUM(AJ139:AJ141)&lt;0,0,SUM(AJ139:AJ141))</f>
        <v>0</v>
      </c>
      <c r="AK142" s="11">
        <f t="shared" ref="AK142" ca="1" si="5103">IF(SUM(AK139:AK141)&lt;0,0,SUM(AK139:AK141))</f>
        <v>0</v>
      </c>
      <c r="AL142" s="11">
        <f t="shared" ref="AL142" ca="1" si="5104">IF(SUM(AL139:AL141)&lt;0,0,SUM(AL139:AL141))</f>
        <v>0</v>
      </c>
      <c r="AM142" s="11">
        <f t="shared" ref="AM142" ca="1" si="5105">IF(SUM(AM139:AM141)&lt;0,0,SUM(AM139:AM141))</f>
        <v>0</v>
      </c>
      <c r="AN142" s="11">
        <f t="shared" ref="AN142" ca="1" si="5106">IF(SUM(AN139:AN141)&lt;0,0,SUM(AN139:AN141))</f>
        <v>0</v>
      </c>
      <c r="AO142" s="11">
        <f t="shared" ref="AO142" ca="1" si="5107">IF(SUM(AO139:AO141)&lt;0,0,SUM(AO139:AO141))</f>
        <v>0</v>
      </c>
      <c r="AP142" s="11">
        <f t="shared" ref="AP142" ca="1" si="5108">IF(SUM(AP139:AP141)&lt;0,0,SUM(AP139:AP141))</f>
        <v>0</v>
      </c>
      <c r="AQ142" s="11">
        <f t="shared" ref="AQ142" ca="1" si="5109">IF(SUM(AQ139:AQ141)&lt;0,0,SUM(AQ139:AQ141))</f>
        <v>0</v>
      </c>
      <c r="AR142" s="11">
        <f t="shared" ref="AR142" ca="1" si="5110">IF(SUM(AR139:AR141)&lt;0,0,SUM(AR139:AR141))</f>
        <v>0</v>
      </c>
      <c r="AS142" s="11">
        <f t="shared" ref="AS142" ca="1" si="5111">IF(SUM(AS139:AS141)&lt;0,0,SUM(AS139:AS141))</f>
        <v>0</v>
      </c>
      <c r="AT142" s="11">
        <f t="shared" ref="AT142" ca="1" si="5112">IF(SUM(AT139:AT141)&lt;0,0,SUM(AT139:AT141))</f>
        <v>0</v>
      </c>
      <c r="AU142" s="11">
        <f t="shared" ref="AU142" ca="1" si="5113">IF(SUM(AU139:AU141)&lt;0,0,SUM(AU139:AU141))</f>
        <v>0</v>
      </c>
      <c r="AV142" s="11">
        <f t="shared" ref="AV142" ca="1" si="5114">IF(SUM(AV139:AV141)&lt;0,0,SUM(AV139:AV141))</f>
        <v>0</v>
      </c>
      <c r="AW142" s="11">
        <f t="shared" ref="AW142" ca="1" si="5115">IF(SUM(AW139:AW141)&lt;0,0,SUM(AW139:AW141))</f>
        <v>0</v>
      </c>
      <c r="AX142" s="11">
        <f t="shared" ref="AX142" ca="1" si="5116">IF(SUM(AX139:AX141)&lt;0,0,SUM(AX139:AX141))</f>
        <v>0</v>
      </c>
      <c r="AY142" s="11">
        <f t="shared" ref="AY142" ca="1" si="5117">IF(SUM(AY139:AY141)&lt;0,0,SUM(AY139:AY141))</f>
        <v>0</v>
      </c>
      <c r="AZ142" s="11">
        <f t="shared" ref="AZ142" ca="1" si="5118">IF(SUM(AZ139:AZ141)&lt;0,0,SUM(AZ139:AZ141))</f>
        <v>0</v>
      </c>
      <c r="BA142" s="11">
        <f t="shared" ref="BA142" ca="1" si="5119">IF(SUM(BA139:BA141)&lt;0,0,SUM(BA139:BA141))</f>
        <v>0</v>
      </c>
      <c r="BB142" s="11">
        <f t="shared" ref="BB142" ca="1" si="5120">IF(SUM(BB139:BB141)&lt;0,0,SUM(BB139:BB141))</f>
        <v>0</v>
      </c>
      <c r="BC142" s="11">
        <f t="shared" ref="BC142" ca="1" si="5121">IF(SUM(BC139:BC141)&lt;0,0,SUM(BC139:BC141))</f>
        <v>0</v>
      </c>
      <c r="BD142" s="11">
        <f t="shared" ref="BD142" ca="1" si="5122">IF(SUM(BD139:BD141)&lt;0,0,SUM(BD139:BD141))</f>
        <v>0</v>
      </c>
      <c r="BE142" s="11">
        <f t="shared" ref="BE142" ca="1" si="5123">IF(SUM(BE139:BE141)&lt;0,0,SUM(BE139:BE141))</f>
        <v>0</v>
      </c>
      <c r="BF142" s="11">
        <f t="shared" ref="BF142" ca="1" si="5124">IF(SUM(BF139:BF141)&lt;0,0,SUM(BF139:BF141))</f>
        <v>0</v>
      </c>
      <c r="BG142" s="11">
        <f t="shared" ref="BG142" ca="1" si="5125">IF(SUM(BG139:BG141)&lt;0,0,SUM(BG139:BG141))</f>
        <v>0</v>
      </c>
      <c r="BH142" s="11">
        <f t="shared" ref="BH142" ca="1" si="5126">IF(SUM(BH139:BH141)&lt;0,0,SUM(BH139:BH141))</f>
        <v>0</v>
      </c>
      <c r="BI142" s="11">
        <f t="shared" ref="BI142" ca="1" si="5127">IF(SUM(BI139:BI141)&lt;0,0,SUM(BI139:BI141))</f>
        <v>0</v>
      </c>
      <c r="BJ142" s="11">
        <f t="shared" ref="BJ142" ca="1" si="5128">IF(SUM(BJ139:BJ141)&lt;0,0,SUM(BJ139:BJ141))</f>
        <v>0</v>
      </c>
      <c r="BK142" s="11">
        <f t="shared" ref="BK142" ca="1" si="5129">IF(SUM(BK139:BK141)&lt;0,0,SUM(BK139:BK141))</f>
        <v>0</v>
      </c>
      <c r="BL142" s="11">
        <f t="shared" ref="BL142" ca="1" si="5130">IF(SUM(BL139:BL141)&lt;0,0,SUM(BL139:BL141))</f>
        <v>0</v>
      </c>
      <c r="BM142" s="11">
        <f t="shared" ref="BM142" ca="1" si="5131">IF(SUM(BM139:BM141)&lt;0,0,SUM(BM139:BM141))</f>
        <v>0</v>
      </c>
      <c r="BN142" s="11">
        <f t="shared" ref="BN142" ca="1" si="5132">IF(SUM(BN139:BN141)&lt;0,0,SUM(BN139:BN141))</f>
        <v>0</v>
      </c>
      <c r="BO142" s="11">
        <f t="shared" ref="BO142" ca="1" si="5133">IF(SUM(BO139:BO141)&lt;0,0,SUM(BO139:BO141))</f>
        <v>0</v>
      </c>
      <c r="BP142" s="11">
        <f t="shared" ref="BP142" ca="1" si="5134">IF(SUM(BP139:BP141)&lt;0,0,SUM(BP139:BP141))</f>
        <v>0</v>
      </c>
      <c r="BQ142" s="11">
        <f t="shared" ref="BQ142" ca="1" si="5135">IF(SUM(BQ139:BQ141)&lt;0,0,SUM(BQ139:BQ141))</f>
        <v>0</v>
      </c>
      <c r="BR142" s="11">
        <f t="shared" ref="BR142" ca="1" si="5136">IF(SUM(BR139:BR141)&lt;0,0,SUM(BR139:BR141))</f>
        <v>0</v>
      </c>
      <c r="BS142" s="11">
        <f t="shared" ref="BS142" ca="1" si="5137">IF(SUM(BS139:BS141)&lt;0,0,SUM(BS139:BS141))</f>
        <v>0</v>
      </c>
      <c r="BT142" s="11">
        <f t="shared" ref="BT142" ca="1" si="5138">IF(SUM(BT139:BT141)&lt;0,0,SUM(BT139:BT141))</f>
        <v>0</v>
      </c>
      <c r="BU142" s="11">
        <f t="shared" ref="BU142" ca="1" si="5139">IF(SUM(BU139:BU141)&lt;0,0,SUM(BU139:BU141))</f>
        <v>0</v>
      </c>
      <c r="BV142" s="11">
        <f t="shared" ref="BV142" ca="1" si="5140">IF(SUM(BV139:BV141)&lt;0,0,SUM(BV139:BV141))</f>
        <v>0</v>
      </c>
      <c r="BW142" s="11">
        <f t="shared" ref="BW142" ca="1" si="5141">IF(SUM(BW139:BW141)&lt;0,0,SUM(BW139:BW141))</f>
        <v>0</v>
      </c>
      <c r="BX142" s="11">
        <f t="shared" ref="BX142" ca="1" si="5142">IF(SUM(BX139:BX141)&lt;0,0,SUM(BX139:BX141))</f>
        <v>0</v>
      </c>
      <c r="BY142" s="11">
        <f t="shared" ref="BY142" ca="1" si="5143">IF(SUM(BY139:BY141)&lt;0,0,SUM(BY139:BY141))</f>
        <v>0</v>
      </c>
      <c r="BZ142" s="11">
        <f t="shared" ref="BZ142" ca="1" si="5144">IF(SUM(BZ139:BZ141)&lt;0,0,SUM(BZ139:BZ141))</f>
        <v>0</v>
      </c>
      <c r="CA142" s="11">
        <f t="shared" ref="CA142" ca="1" si="5145">IF(SUM(CA139:CA141)&lt;0,0,SUM(CA139:CA141))</f>
        <v>0</v>
      </c>
      <c r="CB142" s="11">
        <f t="shared" ref="CB142" ca="1" si="5146">IF(SUM(CB139:CB141)&lt;0,0,SUM(CB139:CB141))</f>
        <v>0</v>
      </c>
      <c r="CC142" s="11">
        <f t="shared" ref="CC142" ca="1" si="5147">IF(SUM(CC139:CC141)&lt;0,0,SUM(CC139:CC141))</f>
        <v>0</v>
      </c>
      <c r="CD142" s="11">
        <f t="shared" ref="CD142" ca="1" si="5148">IF(SUM(CD139:CD141)&lt;0,0,SUM(CD139:CD141))</f>
        <v>0</v>
      </c>
      <c r="CE142" s="11">
        <f t="shared" ref="CE142" ca="1" si="5149">IF(SUM(CE139:CE141)&lt;0,0,SUM(CE139:CE141))</f>
        <v>0</v>
      </c>
      <c r="CF142" s="11">
        <f t="shared" ref="CF142" ca="1" si="5150">IF(SUM(CF139:CF141)&lt;0,0,SUM(CF139:CF141))</f>
        <v>0</v>
      </c>
      <c r="CG142" s="11">
        <f t="shared" ref="CG142" ca="1" si="5151">IF(SUM(CG139:CG141)&lt;0,0,SUM(CG139:CG141))</f>
        <v>0</v>
      </c>
      <c r="CH142" s="11">
        <f t="shared" ref="CH142" ca="1" si="5152">IF(SUM(CH139:CH141)&lt;0,0,SUM(CH139:CH141))</f>
        <v>0</v>
      </c>
      <c r="CI142" s="11">
        <f t="shared" ref="CI142" ca="1" si="5153">IF(SUM(CI139:CI141)&lt;0,0,SUM(CI139:CI141))</f>
        <v>0</v>
      </c>
      <c r="CJ142" s="11">
        <f t="shared" ref="CJ142" ca="1" si="5154">IF(SUM(CJ139:CJ141)&lt;0,0,SUM(CJ139:CJ141))</f>
        <v>0</v>
      </c>
      <c r="CK142" s="11">
        <f t="shared" ref="CK142" ca="1" si="5155">IF(SUM(CK139:CK141)&lt;0,0,SUM(CK139:CK141))</f>
        <v>0</v>
      </c>
      <c r="CL142" s="11">
        <f t="shared" ref="CL142" ca="1" si="5156">IF(SUM(CL139:CL141)&lt;0,0,SUM(CL139:CL141))</f>
        <v>0</v>
      </c>
      <c r="CM142" s="11">
        <f t="shared" ref="CM142" ca="1" si="5157">IF(SUM(CM139:CM141)&lt;0,0,SUM(CM139:CM141))</f>
        <v>0</v>
      </c>
      <c r="CN142" s="11">
        <f t="shared" ref="CN142" ca="1" si="5158">IF(SUM(CN139:CN141)&lt;0,0,SUM(CN139:CN141))</f>
        <v>0</v>
      </c>
      <c r="CO142" s="11">
        <f t="shared" ref="CO142" ca="1" si="5159">IF(SUM(CO139:CO141)&lt;0,0,SUM(CO139:CO141))</f>
        <v>0</v>
      </c>
      <c r="CP142" s="11">
        <f t="shared" ref="CP142" ca="1" si="5160">IF(SUM(CP139:CP141)&lt;0,0,SUM(CP139:CP141))</f>
        <v>0</v>
      </c>
      <c r="CQ142" s="11">
        <f t="shared" ref="CQ142" ca="1" si="5161">IF(SUM(CQ139:CQ141)&lt;0,0,SUM(CQ139:CQ141))</f>
        <v>0</v>
      </c>
      <c r="CR142" s="11">
        <f t="shared" ref="CR142" ca="1" si="5162">IF(SUM(CR139:CR141)&lt;0,0,SUM(CR139:CR141))</f>
        <v>0</v>
      </c>
      <c r="CS142" s="11">
        <f t="shared" ref="CS142" ca="1" si="5163">IF(SUM(CS139:CS141)&lt;0,0,SUM(CS139:CS141))</f>
        <v>0</v>
      </c>
      <c r="CT142" s="11">
        <f t="shared" ref="CT142" ca="1" si="5164">IF(SUM(CT139:CT141)&lt;0,0,SUM(CT139:CT141))</f>
        <v>0</v>
      </c>
      <c r="CU142" s="11">
        <f t="shared" ref="CU142" ca="1" si="5165">IF(SUM(CU139:CU141)&lt;0,0,SUM(CU139:CU141))</f>
        <v>0</v>
      </c>
      <c r="CV142" s="11">
        <f t="shared" ref="CV142" ca="1" si="5166">IF(SUM(CV139:CV141)&lt;0,0,SUM(CV139:CV141))</f>
        <v>0</v>
      </c>
      <c r="CW142" s="11">
        <f t="shared" ref="CW142" ca="1" si="5167">IF(SUM(CW139:CW141)&lt;0,0,SUM(CW139:CW141))</f>
        <v>0</v>
      </c>
      <c r="CX142" s="11">
        <f t="shared" ref="CX142" ca="1" si="5168">IF(SUM(CX139:CX141)&lt;0,0,SUM(CX139:CX141))</f>
        <v>0</v>
      </c>
      <c r="CY142" s="11">
        <f t="shared" ref="CY142" ca="1" si="5169">IF(SUM(CY139:CY141)&lt;0,0,SUM(CY139:CY141))</f>
        <v>0</v>
      </c>
      <c r="CZ142" s="11">
        <f t="shared" ref="CZ142" ca="1" si="5170">IF(SUM(CZ139:CZ141)&lt;0,0,SUM(CZ139:CZ141))</f>
        <v>0</v>
      </c>
      <c r="DA142" s="11">
        <f t="shared" ref="DA142" ca="1" si="5171">IF(SUM(DA139:DA141)&lt;0,0,SUM(DA139:DA141))</f>
        <v>0</v>
      </c>
      <c r="DB142" s="11">
        <f t="shared" ref="DB142" ca="1" si="5172">IF(SUM(DB139:DB141)&lt;0,0,SUM(DB139:DB141))</f>
        <v>0</v>
      </c>
      <c r="DC142" s="11">
        <f t="shared" ref="DC142" ca="1" si="5173">IF(SUM(DC139:DC141)&lt;0,0,SUM(DC139:DC141))</f>
        <v>0</v>
      </c>
      <c r="DD142" s="11">
        <f t="shared" ref="DD142" ca="1" si="5174">IF(SUM(DD139:DD141)&lt;0,0,SUM(DD139:DD141))</f>
        <v>0</v>
      </c>
      <c r="DE142" s="11">
        <f t="shared" ref="DE142" ca="1" si="5175">IF(SUM(DE139:DE141)&lt;0,0,SUM(DE139:DE141))</f>
        <v>0</v>
      </c>
      <c r="DF142" s="11">
        <f t="shared" ref="DF142" ca="1" si="5176">IF(SUM(DF139:DF141)&lt;0,0,SUM(DF139:DF141))</f>
        <v>0</v>
      </c>
      <c r="DG142" s="11">
        <f t="shared" ref="DG142" ca="1" si="5177">IF(SUM(DG139:DG141)&lt;0,0,SUM(DG139:DG141))</f>
        <v>0</v>
      </c>
      <c r="DH142" s="11">
        <f t="shared" ref="DH142" ca="1" si="5178">IF(SUM(DH139:DH141)&lt;0,0,SUM(DH139:DH141))</f>
        <v>0</v>
      </c>
      <c r="DI142" s="11">
        <f t="shared" ref="DI142" ca="1" si="5179">IF(SUM(DI139:DI141)&lt;0,0,SUM(DI139:DI141))</f>
        <v>0</v>
      </c>
      <c r="DJ142" s="11">
        <f t="shared" ref="DJ142" ca="1" si="5180">IF(SUM(DJ139:DJ141)&lt;0,0,SUM(DJ139:DJ141))</f>
        <v>0</v>
      </c>
      <c r="DK142" s="11">
        <f t="shared" ref="DK142" ca="1" si="5181">IF(SUM(DK139:DK141)&lt;0,0,SUM(DK139:DK141))</f>
        <v>0</v>
      </c>
      <c r="DL142" s="11">
        <f t="shared" ref="DL142" ca="1" si="5182">IF(SUM(DL139:DL141)&lt;0,0,SUM(DL139:DL141))</f>
        <v>0</v>
      </c>
      <c r="DM142" s="11">
        <f t="shared" ref="DM142" ca="1" si="5183">IF(SUM(DM139:DM141)&lt;0,0,SUM(DM139:DM141))</f>
        <v>0</v>
      </c>
      <c r="DN142" s="11">
        <f t="shared" ref="DN142" ca="1" si="5184">IF(SUM(DN139:DN141)&lt;0,0,SUM(DN139:DN141))</f>
        <v>0</v>
      </c>
      <c r="DO142" s="11">
        <f t="shared" ref="DO142" ca="1" si="5185">IF(SUM(DO139:DO141)&lt;0,0,SUM(DO139:DO141))</f>
        <v>0</v>
      </c>
      <c r="DP142" s="11">
        <f t="shared" ref="DP142" ca="1" si="5186">IF(SUM(DP139:DP141)&lt;0,0,SUM(DP139:DP141))</f>
        <v>0</v>
      </c>
      <c r="DQ142" s="11">
        <f t="shared" ref="DQ142" ca="1" si="5187">IF(SUM(DQ139:DQ141)&lt;0,0,SUM(DQ139:DQ141))</f>
        <v>0</v>
      </c>
      <c r="DR142" s="11">
        <f t="shared" ref="DR142" ca="1" si="5188">IF(SUM(DR139:DR141)&lt;0,0,SUM(DR139:DR141))</f>
        <v>0</v>
      </c>
      <c r="DS142" s="11">
        <f t="shared" ref="DS142" ca="1" si="5189">IF(SUM(DS139:DS141)&lt;0,0,SUM(DS139:DS141))</f>
        <v>0</v>
      </c>
      <c r="DT142" s="11">
        <f t="shared" ref="DT142" ca="1" si="5190">IF(SUM(DT139:DT141)&lt;0,0,SUM(DT139:DT141))</f>
        <v>0</v>
      </c>
      <c r="DU142" s="11">
        <f t="shared" ref="DU142" ca="1" si="5191">IF(SUM(DU139:DU141)&lt;0,0,SUM(DU139:DU141))</f>
        <v>0</v>
      </c>
      <c r="DV142" s="11">
        <f t="shared" ref="DV142" ca="1" si="5192">IF(SUM(DV139:DV141)&lt;0,0,SUM(DV139:DV141))</f>
        <v>0</v>
      </c>
      <c r="DW142" s="11">
        <f t="shared" ref="DW142" ca="1" si="5193">IF(SUM(DW139:DW141)&lt;0,0,SUM(DW139:DW141))</f>
        <v>0</v>
      </c>
      <c r="DX142" s="11">
        <f t="shared" ref="DX142" ca="1" si="5194">IF(SUM(DX139:DX141)&lt;0,0,SUM(DX139:DX141))</f>
        <v>0</v>
      </c>
      <c r="DY142" s="11">
        <f t="shared" ref="DY142" ca="1" si="5195">IF(SUM(DY139:DY141)&lt;0,0,SUM(DY139:DY141))</f>
        <v>0</v>
      </c>
      <c r="DZ142" s="11">
        <f t="shared" ref="DZ142" ca="1" si="5196">IF(SUM(DZ139:DZ141)&lt;0,0,SUM(DZ139:DZ141))</f>
        <v>0</v>
      </c>
      <c r="EA142" s="11">
        <f t="shared" ref="EA142" ca="1" si="5197">IF(SUM(EA139:EA141)&lt;0,0,SUM(EA139:EA141))</f>
        <v>0</v>
      </c>
      <c r="EB142" s="11">
        <f t="shared" ref="EB142" ca="1" si="5198">IF(SUM(EB139:EB141)&lt;0,0,SUM(EB139:EB141))</f>
        <v>0</v>
      </c>
      <c r="EC142" s="11">
        <f t="shared" ref="EC142" ca="1" si="5199">IF(SUM(EC139:EC141)&lt;0,0,SUM(EC139:EC141))</f>
        <v>0</v>
      </c>
      <c r="ED142" s="11">
        <f t="shared" ref="ED142" ca="1" si="5200">IF(SUM(ED139:ED141)&lt;0,0,SUM(ED139:ED141))</f>
        <v>0</v>
      </c>
      <c r="EE142" s="11">
        <f t="shared" ref="EE142" ca="1" si="5201">IF(SUM(EE139:EE141)&lt;0,0,SUM(EE139:EE141))</f>
        <v>0</v>
      </c>
      <c r="EF142" s="11">
        <f t="shared" ref="EF142" ca="1" si="5202">IF(SUM(EF139:EF141)&lt;0,0,SUM(EF139:EF141))</f>
        <v>0</v>
      </c>
      <c r="EG142" s="11">
        <f t="shared" ref="EG142" ca="1" si="5203">IF(SUM(EG139:EG141)&lt;0,0,SUM(EG139:EG141))</f>
        <v>0</v>
      </c>
      <c r="EH142" s="11">
        <f t="shared" ref="EH142" ca="1" si="5204">IF(SUM(EH139:EH141)&lt;0,0,SUM(EH139:EH141))</f>
        <v>0</v>
      </c>
      <c r="EI142" s="11">
        <f t="shared" ref="EI142" ca="1" si="5205">IF(SUM(EI139:EI141)&lt;0,0,SUM(EI139:EI141))</f>
        <v>0</v>
      </c>
      <c r="EJ142" s="11">
        <f t="shared" ref="EJ142" ca="1" si="5206">IF(SUM(EJ139:EJ141)&lt;0,0,SUM(EJ139:EJ141))</f>
        <v>0</v>
      </c>
      <c r="EK142" s="11">
        <f t="shared" ref="EK142" ca="1" si="5207">IF(SUM(EK139:EK141)&lt;0,0,SUM(EK139:EK141))</f>
        <v>0</v>
      </c>
      <c r="EL142" s="11">
        <f t="shared" ref="EL142" ca="1" si="5208">IF(SUM(EL139:EL141)&lt;0,0,SUM(EL139:EL141))</f>
        <v>0</v>
      </c>
      <c r="EM142" s="11">
        <f t="shared" ref="EM142" ca="1" si="5209">IF(SUM(EM139:EM141)&lt;0,0,SUM(EM139:EM141))</f>
        <v>0</v>
      </c>
      <c r="EN142" s="11">
        <f t="shared" ref="EN142" ca="1" si="5210">IF(SUM(EN139:EN141)&lt;0,0,SUM(EN139:EN141))</f>
        <v>0</v>
      </c>
      <c r="EO142" s="11">
        <f t="shared" ref="EO142" ca="1" si="5211">IF(SUM(EO139:EO141)&lt;0,0,SUM(EO139:EO141))</f>
        <v>0</v>
      </c>
      <c r="EP142" s="11">
        <f t="shared" ref="EP142" ca="1" si="5212">IF(SUM(EP139:EP141)&lt;0,0,SUM(EP139:EP141))</f>
        <v>0</v>
      </c>
      <c r="EQ142" s="11">
        <f t="shared" ref="EQ142" ca="1" si="5213">IF(SUM(EQ139:EQ141)&lt;0,0,SUM(EQ139:EQ141))</f>
        <v>0</v>
      </c>
      <c r="ER142" s="11">
        <f t="shared" ref="ER142" ca="1" si="5214">IF(SUM(ER139:ER141)&lt;0,0,SUM(ER139:ER141))</f>
        <v>0</v>
      </c>
      <c r="ES142" s="11">
        <f t="shared" ref="ES142" ca="1" si="5215">IF(SUM(ES139:ES141)&lt;0,0,SUM(ES139:ES141))</f>
        <v>0</v>
      </c>
      <c r="ET142" s="11">
        <f t="shared" ref="ET142" ca="1" si="5216">IF(SUM(ET139:ET141)&lt;0,0,SUM(ET139:ET141))</f>
        <v>0</v>
      </c>
      <c r="EU142" s="11">
        <f t="shared" ref="EU142" ca="1" si="5217">IF(SUM(EU139:EU141)&lt;0,0,SUM(EU139:EU141))</f>
        <v>0</v>
      </c>
      <c r="EV142" s="11">
        <f t="shared" ref="EV142" ca="1" si="5218">IF(SUM(EV139:EV141)&lt;0,0,SUM(EV139:EV141))</f>
        <v>0</v>
      </c>
      <c r="EW142" s="11">
        <f t="shared" ref="EW142" ca="1" si="5219">IF(SUM(EW139:EW141)&lt;0,0,SUM(EW139:EW141))</f>
        <v>0</v>
      </c>
      <c r="EX142" s="11">
        <f t="shared" ref="EX142" ca="1" si="5220">IF(SUM(EX139:EX141)&lt;0,0,SUM(EX139:EX141))</f>
        <v>0</v>
      </c>
      <c r="EY142" s="11">
        <f t="shared" ref="EY142" ca="1" si="5221">IF(SUM(EY139:EY141)&lt;0,0,SUM(EY139:EY141))</f>
        <v>0</v>
      </c>
      <c r="EZ142" s="11">
        <f t="shared" ref="EZ142" ca="1" si="5222">IF(SUM(EZ139:EZ141)&lt;0,0,SUM(EZ139:EZ141))</f>
        <v>0</v>
      </c>
      <c r="FA142" s="11">
        <f t="shared" ref="FA142" ca="1" si="5223">IF(SUM(FA139:FA141)&lt;0,0,SUM(FA139:FA141))</f>
        <v>0</v>
      </c>
      <c r="FB142" s="11">
        <f t="shared" ref="FB142" ca="1" si="5224">IF(SUM(FB139:FB141)&lt;0,0,SUM(FB139:FB141))</f>
        <v>0</v>
      </c>
      <c r="FC142" s="11">
        <f t="shared" ref="FC142" ca="1" si="5225">IF(SUM(FC139:FC141)&lt;0,0,SUM(FC139:FC141))</f>
        <v>0</v>
      </c>
      <c r="FD142" s="11">
        <f t="shared" ref="FD142" ca="1" si="5226">IF(SUM(FD139:FD141)&lt;0,0,SUM(FD139:FD141))</f>
        <v>0</v>
      </c>
      <c r="FE142" s="11">
        <f t="shared" ref="FE142" ca="1" si="5227">IF(SUM(FE139:FE141)&lt;0,0,SUM(FE139:FE141))</f>
        <v>0</v>
      </c>
      <c r="FF142" s="11">
        <f t="shared" ref="FF142" ca="1" si="5228">IF(SUM(FF139:FF141)&lt;0,0,SUM(FF139:FF141))</f>
        <v>0</v>
      </c>
      <c r="FG142" s="11">
        <f t="shared" ref="FG142" ca="1" si="5229">IF(SUM(FG139:FG141)&lt;0,0,SUM(FG139:FG141))</f>
        <v>0</v>
      </c>
      <c r="FH142" s="11">
        <f t="shared" ref="FH142" ca="1" si="5230">IF(SUM(FH139:FH141)&lt;0,0,SUM(FH139:FH141))</f>
        <v>0</v>
      </c>
      <c r="FI142" s="11">
        <f t="shared" ref="FI142" ca="1" si="5231">IF(SUM(FI139:FI141)&lt;0,0,SUM(FI139:FI141))</f>
        <v>0</v>
      </c>
      <c r="FJ142" s="11">
        <f t="shared" ref="FJ142" ca="1" si="5232">IF(SUM(FJ139:FJ141)&lt;0,0,SUM(FJ139:FJ141))</f>
        <v>0</v>
      </c>
      <c r="FK142" s="11">
        <f t="shared" ref="FK142" ca="1" si="5233">IF(SUM(FK139:FK141)&lt;0,0,SUM(FK139:FK141))</f>
        <v>0</v>
      </c>
      <c r="FL142" s="11">
        <f t="shared" ref="FL142" ca="1" si="5234">IF(SUM(FL139:FL141)&lt;0,0,SUM(FL139:FL141))</f>
        <v>0</v>
      </c>
      <c r="FM142" s="11">
        <f t="shared" ref="FM142" ca="1" si="5235">IF(SUM(FM139:FM141)&lt;0,0,SUM(FM139:FM141))</f>
        <v>0</v>
      </c>
      <c r="FN142" s="11">
        <f t="shared" ref="FN142" ca="1" si="5236">IF(SUM(FN139:FN141)&lt;0,0,SUM(FN139:FN141))</f>
        <v>0</v>
      </c>
      <c r="FO142" s="11">
        <f t="shared" ref="FO142" ca="1" si="5237">IF(SUM(FO139:FO141)&lt;0,0,SUM(FO139:FO141))</f>
        <v>0</v>
      </c>
      <c r="FP142" s="11">
        <f t="shared" ref="FP142" ca="1" si="5238">IF(SUM(FP139:FP141)&lt;0,0,SUM(FP139:FP141))</f>
        <v>0</v>
      </c>
      <c r="FQ142" s="11">
        <f t="shared" ref="FQ142" ca="1" si="5239">IF(SUM(FQ139:FQ141)&lt;0,0,SUM(FQ139:FQ141))</f>
        <v>0</v>
      </c>
      <c r="FR142" s="11">
        <f t="shared" ref="FR142" ca="1" si="5240">IF(SUM(FR139:FR141)&lt;0,0,SUM(FR139:FR141))</f>
        <v>0</v>
      </c>
      <c r="FS142" s="11">
        <f t="shared" ref="FS142" ca="1" si="5241">IF(SUM(FS139:FS141)&lt;0,0,SUM(FS139:FS141))</f>
        <v>0</v>
      </c>
      <c r="FT142" s="11">
        <f t="shared" ref="FT142" ca="1" si="5242">IF(SUM(FT139:FT141)&lt;0,0,SUM(FT139:FT141))</f>
        <v>0</v>
      </c>
      <c r="FU142" s="11">
        <f t="shared" ref="FU142" ca="1" si="5243">IF(SUM(FU139:FU141)&lt;0,0,SUM(FU139:FU141))</f>
        <v>0</v>
      </c>
      <c r="FV142" s="11">
        <f t="shared" ref="FV142" ca="1" si="5244">IF(SUM(FV139:FV141)&lt;0,0,SUM(FV139:FV141))</f>
        <v>0</v>
      </c>
      <c r="FW142" s="11">
        <f t="shared" ref="FW142" ca="1" si="5245">IF(SUM(FW139:FW141)&lt;0,0,SUM(FW139:FW141))</f>
        <v>0</v>
      </c>
      <c r="FX142" s="11">
        <f t="shared" ref="FX142" ca="1" si="5246">IF(SUM(FX139:FX141)&lt;0,0,SUM(FX139:FX141))</f>
        <v>0</v>
      </c>
      <c r="FY142" s="11">
        <f t="shared" ref="FY142" ca="1" si="5247">IF(SUM(FY139:FY141)&lt;0,0,SUM(FY139:FY141))</f>
        <v>0</v>
      </c>
      <c r="FZ142" s="11">
        <f t="shared" ref="FZ142" ca="1" si="5248">IF(SUM(FZ139:FZ141)&lt;0,0,SUM(FZ139:FZ141))</f>
        <v>0</v>
      </c>
      <c r="GA142" s="11">
        <f t="shared" ref="GA142" ca="1" si="5249">IF(SUM(GA139:GA141)&lt;0,0,SUM(GA139:GA141))</f>
        <v>0</v>
      </c>
      <c r="GB142" s="11">
        <f t="shared" ref="GB142" ca="1" si="5250">IF(SUM(GB139:GB141)&lt;0,0,SUM(GB139:GB141))</f>
        <v>0</v>
      </c>
      <c r="GC142" s="11">
        <f t="shared" ref="GC142" ca="1" si="5251">IF(SUM(GC139:GC141)&lt;0,0,SUM(GC139:GC141))</f>
        <v>0</v>
      </c>
      <c r="GD142" s="11">
        <f t="shared" ref="GD142" ca="1" si="5252">IF(SUM(GD139:GD141)&lt;0,0,SUM(GD139:GD141))</f>
        <v>0</v>
      </c>
      <c r="GE142" s="11">
        <f t="shared" ref="GE142" ca="1" si="5253">IF(SUM(GE139:GE141)&lt;0,0,SUM(GE139:GE141))</f>
        <v>0</v>
      </c>
      <c r="GF142" s="11">
        <f t="shared" ref="GF142" ca="1" si="5254">IF(SUM(GF139:GF141)&lt;0,0,SUM(GF139:GF141))</f>
        <v>0</v>
      </c>
      <c r="GG142" s="11">
        <f t="shared" ref="GG142" ca="1" si="5255">IF(SUM(GG139:GG141)&lt;0,0,SUM(GG139:GG141))</f>
        <v>0</v>
      </c>
      <c r="GH142" s="11">
        <f t="shared" ref="GH142" ca="1" si="5256">IF(SUM(GH139:GH141)&lt;0,0,SUM(GH139:GH141))</f>
        <v>0</v>
      </c>
      <c r="GI142" s="11">
        <f t="shared" ref="GI142" ca="1" si="5257">IF(SUM(GI139:GI141)&lt;0,0,SUM(GI139:GI141))</f>
        <v>0</v>
      </c>
      <c r="GJ142" s="11">
        <f t="shared" ref="GJ142" ca="1" si="5258">IF(SUM(GJ139:GJ141)&lt;0,0,SUM(GJ139:GJ141))</f>
        <v>0</v>
      </c>
      <c r="GK142" s="11">
        <f t="shared" ref="GK142" ca="1" si="5259">IF(SUM(GK139:GK141)&lt;0,0,SUM(GK139:GK141))</f>
        <v>0</v>
      </c>
      <c r="GL142" s="11">
        <f t="shared" ref="GL142" ca="1" si="5260">IF(SUM(GL139:GL141)&lt;0,0,SUM(GL139:GL141))</f>
        <v>0</v>
      </c>
      <c r="GM142" s="11">
        <f t="shared" ref="GM142" ca="1" si="5261">IF(SUM(GM139:GM141)&lt;0,0,SUM(GM139:GM141))</f>
        <v>0</v>
      </c>
    </row>
    <row r="143" spans="2:195" x14ac:dyDescent="0.25"/>
    <row r="144" spans="2:195" x14ac:dyDescent="0.25"/>
    <row r="145" spans="2:195" x14ac:dyDescent="0.25">
      <c r="B145" s="13">
        <f>B139+1</f>
        <v>15</v>
      </c>
      <c r="C145" s="1"/>
      <c r="D145" s="1"/>
      <c r="E145" t="s">
        <v>10</v>
      </c>
      <c r="G145" s="6">
        <f ca="1">IFERROR(IF(G$2=1,VLOOKUP($B145,loanData[],10,FALSE),F148),0)</f>
        <v>0</v>
      </c>
      <c r="H145" s="6">
        <f ca="1">IFERROR(IF(H$2=1,VLOOKUP($B145,loanData[],10,FALSE),G148),0)</f>
        <v>0</v>
      </c>
      <c r="I145" s="6">
        <f ca="1">IFERROR(IF(I$2=1,VLOOKUP($B145,loanData[],10,FALSE),H148),0)</f>
        <v>0</v>
      </c>
      <c r="J145" s="6">
        <f ca="1">IFERROR(IF(J$2=1,VLOOKUP($B145,loanData[],10,FALSE),I148),0)</f>
        <v>0</v>
      </c>
      <c r="K145" s="6">
        <f ca="1">IFERROR(IF(K$2=1,VLOOKUP($B145,loanData[],10,FALSE),J148),0)</f>
        <v>0</v>
      </c>
      <c r="L145" s="6">
        <f ca="1">IFERROR(IF(L$2=1,VLOOKUP($B145,loanData[],10,FALSE),K148),0)</f>
        <v>0</v>
      </c>
      <c r="M145" s="6">
        <f ca="1">IFERROR(IF(M$2=1,VLOOKUP($B145,loanData[],10,FALSE),L148),0)</f>
        <v>0</v>
      </c>
      <c r="N145" s="6">
        <f ca="1">IFERROR(IF(N$2=1,VLOOKUP($B145,loanData[],10,FALSE),M148),0)</f>
        <v>0</v>
      </c>
      <c r="O145" s="6">
        <f ca="1">IFERROR(IF(O$2=1,VLOOKUP($B145,loanData[],10,FALSE),N148),0)</f>
        <v>0</v>
      </c>
      <c r="P145" s="6">
        <f ca="1">IFERROR(IF(P$2=1,VLOOKUP($B145,loanData[],10,FALSE),O148),0)</f>
        <v>0</v>
      </c>
      <c r="Q145" s="6">
        <f ca="1">IFERROR(IF(Q$2=1,VLOOKUP($B145,loanData[],10,FALSE),P148),0)</f>
        <v>0</v>
      </c>
      <c r="R145" s="6">
        <f ca="1">IFERROR(IF(R$2=1,VLOOKUP($B145,loanData[],10,FALSE),Q148),0)</f>
        <v>0</v>
      </c>
      <c r="S145" s="6">
        <f ca="1">IFERROR(IF(S$2=1,VLOOKUP($B145,loanData[],10,FALSE),R148),0)</f>
        <v>0</v>
      </c>
      <c r="T145" s="6">
        <f ca="1">IFERROR(IF(T$2=1,VLOOKUP($B145,loanData[],10,FALSE),S148),0)</f>
        <v>0</v>
      </c>
      <c r="U145" s="6">
        <f ca="1">IFERROR(IF(U$2=1,VLOOKUP($B145,loanData[],10,FALSE),T148),0)</f>
        <v>0</v>
      </c>
      <c r="V145" s="6">
        <f ca="1">IFERROR(IF(V$2=1,VLOOKUP($B145,loanData[],10,FALSE),U148),0)</f>
        <v>0</v>
      </c>
      <c r="W145" s="6">
        <f ca="1">IFERROR(IF(W$2=1,VLOOKUP($B145,loanData[],10,FALSE),V148),0)</f>
        <v>0</v>
      </c>
      <c r="X145" s="6">
        <f ca="1">IFERROR(IF(X$2=1,VLOOKUP($B145,loanData[],10,FALSE),W148),0)</f>
        <v>0</v>
      </c>
      <c r="Y145" s="6">
        <f ca="1">IFERROR(IF(Y$2=1,VLOOKUP($B145,loanData[],10,FALSE),X148),0)</f>
        <v>0</v>
      </c>
      <c r="Z145" s="6">
        <f ca="1">IFERROR(IF(Z$2=1,VLOOKUP($B145,loanData[],10,FALSE),Y148),0)</f>
        <v>0</v>
      </c>
      <c r="AA145" s="6">
        <f ca="1">IFERROR(IF(AA$2=1,VLOOKUP($B145,loanData[],10,FALSE),Z148),0)</f>
        <v>0</v>
      </c>
      <c r="AB145" s="6">
        <f ca="1">IFERROR(IF(AB$2=1,VLOOKUP($B145,loanData[],10,FALSE),AA148),0)</f>
        <v>0</v>
      </c>
      <c r="AC145" s="6">
        <f ca="1">IFERROR(IF(AC$2=1,VLOOKUP($B145,loanData[],10,FALSE),AB148),0)</f>
        <v>0</v>
      </c>
      <c r="AD145" s="6">
        <f ca="1">IFERROR(IF(AD$2=1,VLOOKUP($B145,loanData[],10,FALSE),AC148),0)</f>
        <v>0</v>
      </c>
      <c r="AE145" s="6">
        <f ca="1">IFERROR(IF(AE$2=1,VLOOKUP($B145,loanData[],10,FALSE),AD148),0)</f>
        <v>0</v>
      </c>
      <c r="AF145" s="6">
        <f ca="1">IFERROR(IF(AF$2=1,VLOOKUP($B145,loanData[],10,FALSE),AE148),0)</f>
        <v>0</v>
      </c>
      <c r="AG145" s="6">
        <f ca="1">IFERROR(IF(AG$2=1,VLOOKUP($B145,loanData[],10,FALSE),AF148),0)</f>
        <v>0</v>
      </c>
      <c r="AH145" s="6">
        <f ca="1">IFERROR(IF(AH$2=1,VLOOKUP($B145,loanData[],10,FALSE),AG148),0)</f>
        <v>0</v>
      </c>
      <c r="AI145" s="6">
        <f ca="1">IFERROR(IF(AI$2=1,VLOOKUP($B145,loanData[],10,FALSE),AH148),0)</f>
        <v>0</v>
      </c>
      <c r="AJ145" s="6">
        <f ca="1">IFERROR(IF(AJ$2=1,VLOOKUP($B145,loanData[],10,FALSE),AI148),0)</f>
        <v>0</v>
      </c>
      <c r="AK145" s="6">
        <f ca="1">IFERROR(IF(AK$2=1,VLOOKUP($B145,loanData[],10,FALSE),AJ148),0)</f>
        <v>0</v>
      </c>
      <c r="AL145" s="6">
        <f ca="1">IFERROR(IF(AL$2=1,VLOOKUP($B145,loanData[],10,FALSE),AK148),0)</f>
        <v>0</v>
      </c>
      <c r="AM145" s="6">
        <f ca="1">IFERROR(IF(AM$2=1,VLOOKUP($B145,loanData[],10,FALSE),AL148),0)</f>
        <v>0</v>
      </c>
      <c r="AN145" s="6">
        <f ca="1">IFERROR(IF(AN$2=1,VLOOKUP($B145,loanData[],10,FALSE),AM148),0)</f>
        <v>0</v>
      </c>
      <c r="AO145" s="6">
        <f ca="1">IFERROR(IF(AO$2=1,VLOOKUP($B145,loanData[],10,FALSE),AN148),0)</f>
        <v>0</v>
      </c>
      <c r="AP145" s="6">
        <f ca="1">IFERROR(IF(AP$2=1,VLOOKUP($B145,loanData[],10,FALSE),AO148),0)</f>
        <v>0</v>
      </c>
      <c r="AQ145" s="6">
        <f ca="1">IFERROR(IF(AQ$2=1,VLOOKUP($B145,loanData[],10,FALSE),AP148),0)</f>
        <v>0</v>
      </c>
      <c r="AR145" s="6">
        <f ca="1">IFERROR(IF(AR$2=1,VLOOKUP($B145,loanData[],10,FALSE),AQ148),0)</f>
        <v>0</v>
      </c>
      <c r="AS145" s="6">
        <f ca="1">IFERROR(IF(AS$2=1,VLOOKUP($B145,loanData[],10,FALSE),AR148),0)</f>
        <v>0</v>
      </c>
      <c r="AT145" s="6">
        <f ca="1">IFERROR(IF(AT$2=1,VLOOKUP($B145,loanData[],10,FALSE),AS148),0)</f>
        <v>0</v>
      </c>
      <c r="AU145" s="6">
        <f ca="1">IFERROR(IF(AU$2=1,VLOOKUP($B145,loanData[],10,FALSE),AT148),0)</f>
        <v>0</v>
      </c>
      <c r="AV145" s="6">
        <f ca="1">IFERROR(IF(AV$2=1,VLOOKUP($B145,loanData[],10,FALSE),AU148),0)</f>
        <v>0</v>
      </c>
      <c r="AW145" s="6">
        <f ca="1">IFERROR(IF(AW$2=1,VLOOKUP($B145,loanData[],10,FALSE),AV148),0)</f>
        <v>0</v>
      </c>
      <c r="AX145" s="6">
        <f ca="1">IFERROR(IF(AX$2=1,VLOOKUP($B145,loanData[],10,FALSE),AW148),0)</f>
        <v>0</v>
      </c>
      <c r="AY145" s="6">
        <f ca="1">IFERROR(IF(AY$2=1,VLOOKUP($B145,loanData[],10,FALSE),AX148),0)</f>
        <v>0</v>
      </c>
      <c r="AZ145" s="6">
        <f ca="1">IFERROR(IF(AZ$2=1,VLOOKUP($B145,loanData[],10,FALSE),AY148),0)</f>
        <v>0</v>
      </c>
      <c r="BA145" s="6">
        <f ca="1">IFERROR(IF(BA$2=1,VLOOKUP($B145,loanData[],10,FALSE),AZ148),0)</f>
        <v>0</v>
      </c>
      <c r="BB145" s="6">
        <f ca="1">IFERROR(IF(BB$2=1,VLOOKUP($B145,loanData[],10,FALSE),BA148),0)</f>
        <v>0</v>
      </c>
      <c r="BC145" s="6">
        <f ca="1">IFERROR(IF(BC$2=1,VLOOKUP($B145,loanData[],10,FALSE),BB148),0)</f>
        <v>0</v>
      </c>
      <c r="BD145" s="6">
        <f ca="1">IFERROR(IF(BD$2=1,VLOOKUP($B145,loanData[],10,FALSE),BC148),0)</f>
        <v>0</v>
      </c>
      <c r="BE145" s="6">
        <f ca="1">IFERROR(IF(BE$2=1,VLOOKUP($B145,loanData[],10,FALSE),BD148),0)</f>
        <v>0</v>
      </c>
      <c r="BF145" s="6">
        <f ca="1">IFERROR(IF(BF$2=1,VLOOKUP($B145,loanData[],10,FALSE),BE148),0)</f>
        <v>0</v>
      </c>
      <c r="BG145" s="6">
        <f ca="1">IFERROR(IF(BG$2=1,VLOOKUP($B145,loanData[],10,FALSE),BF148),0)</f>
        <v>0</v>
      </c>
      <c r="BH145" s="6">
        <f ca="1">IFERROR(IF(BH$2=1,VLOOKUP($B145,loanData[],10,FALSE),BG148),0)</f>
        <v>0</v>
      </c>
      <c r="BI145" s="6">
        <f ca="1">IFERROR(IF(BI$2=1,VLOOKUP($B145,loanData[],10,FALSE),BH148),0)</f>
        <v>0</v>
      </c>
      <c r="BJ145" s="6">
        <f ca="1">IFERROR(IF(BJ$2=1,VLOOKUP($B145,loanData[],10,FALSE),BI148),0)</f>
        <v>0</v>
      </c>
      <c r="BK145" s="6">
        <f ca="1">IFERROR(IF(BK$2=1,VLOOKUP($B145,loanData[],10,FALSE),BJ148),0)</f>
        <v>0</v>
      </c>
      <c r="BL145" s="6">
        <f ca="1">IFERROR(IF(BL$2=1,VLOOKUP($B145,loanData[],10,FALSE),BK148),0)</f>
        <v>0</v>
      </c>
      <c r="BM145" s="6">
        <f ca="1">IFERROR(IF(BM$2=1,VLOOKUP($B145,loanData[],10,FALSE),BL148),0)</f>
        <v>0</v>
      </c>
      <c r="BN145" s="6">
        <f ca="1">IFERROR(IF(BN$2=1,VLOOKUP($B145,loanData[],10,FALSE),BM148),0)</f>
        <v>0</v>
      </c>
      <c r="BO145" s="6">
        <f ca="1">IFERROR(IF(BO$2=1,VLOOKUP($B145,loanData[],10,FALSE),BN148),0)</f>
        <v>0</v>
      </c>
      <c r="BP145" s="6">
        <f ca="1">IFERROR(IF(BP$2=1,VLOOKUP($B145,loanData[],10,FALSE),BO148),0)</f>
        <v>0</v>
      </c>
      <c r="BQ145" s="6">
        <f ca="1">IFERROR(IF(BQ$2=1,VLOOKUP($B145,loanData[],10,FALSE),BP148),0)</f>
        <v>0</v>
      </c>
      <c r="BR145" s="6">
        <f ca="1">IFERROR(IF(BR$2=1,VLOOKUP($B145,loanData[],10,FALSE),BQ148),0)</f>
        <v>0</v>
      </c>
      <c r="BS145" s="6">
        <f ca="1">IFERROR(IF(BS$2=1,VLOOKUP($B145,loanData[],10,FALSE),BR148),0)</f>
        <v>0</v>
      </c>
      <c r="BT145" s="6">
        <f ca="1">IFERROR(IF(BT$2=1,VLOOKUP($B145,loanData[],10,FALSE),BS148),0)</f>
        <v>0</v>
      </c>
      <c r="BU145" s="6">
        <f ca="1">IFERROR(IF(BU$2=1,VLOOKUP($B145,loanData[],10,FALSE),BT148),0)</f>
        <v>0</v>
      </c>
      <c r="BV145" s="6">
        <f ca="1">IFERROR(IF(BV$2=1,VLOOKUP($B145,loanData[],10,FALSE),BU148),0)</f>
        <v>0</v>
      </c>
      <c r="BW145" s="6">
        <f ca="1">IFERROR(IF(BW$2=1,VLOOKUP($B145,loanData[],10,FALSE),BV148),0)</f>
        <v>0</v>
      </c>
      <c r="BX145" s="6">
        <f ca="1">IFERROR(IF(BX$2=1,VLOOKUP($B145,loanData[],10,FALSE),BW148),0)</f>
        <v>0</v>
      </c>
      <c r="BY145" s="6">
        <f ca="1">IFERROR(IF(BY$2=1,VLOOKUP($B145,loanData[],10,FALSE),BX148),0)</f>
        <v>0</v>
      </c>
      <c r="BZ145" s="6">
        <f ca="1">IFERROR(IF(BZ$2=1,VLOOKUP($B145,loanData[],10,FALSE),BY148),0)</f>
        <v>0</v>
      </c>
      <c r="CA145" s="6">
        <f ca="1">IFERROR(IF(CA$2=1,VLOOKUP($B145,loanData[],10,FALSE),BZ148),0)</f>
        <v>0</v>
      </c>
      <c r="CB145" s="6">
        <f ca="1">IFERROR(IF(CB$2=1,VLOOKUP($B145,loanData[],10,FALSE),CA148),0)</f>
        <v>0</v>
      </c>
      <c r="CC145" s="6">
        <f ca="1">IFERROR(IF(CC$2=1,VLOOKUP($B145,loanData[],10,FALSE),CB148),0)</f>
        <v>0</v>
      </c>
      <c r="CD145" s="6">
        <f ca="1">IFERROR(IF(CD$2=1,VLOOKUP($B145,loanData[],10,FALSE),CC148),0)</f>
        <v>0</v>
      </c>
      <c r="CE145" s="6">
        <f ca="1">IFERROR(IF(CE$2=1,VLOOKUP($B145,loanData[],10,FALSE),CD148),0)</f>
        <v>0</v>
      </c>
      <c r="CF145" s="6">
        <f ca="1">IFERROR(IF(CF$2=1,VLOOKUP($B145,loanData[],10,FALSE),CE148),0)</f>
        <v>0</v>
      </c>
      <c r="CG145" s="6">
        <f ca="1">IFERROR(IF(CG$2=1,VLOOKUP($B145,loanData[],10,FALSE),CF148),0)</f>
        <v>0</v>
      </c>
      <c r="CH145" s="6">
        <f ca="1">IFERROR(IF(CH$2=1,VLOOKUP($B145,loanData[],10,FALSE),CG148),0)</f>
        <v>0</v>
      </c>
      <c r="CI145" s="6">
        <f ca="1">IFERROR(IF(CI$2=1,VLOOKUP($B145,loanData[],10,FALSE),CH148),0)</f>
        <v>0</v>
      </c>
      <c r="CJ145" s="6">
        <f ca="1">IFERROR(IF(CJ$2=1,VLOOKUP($B145,loanData[],10,FALSE),CI148),0)</f>
        <v>0</v>
      </c>
      <c r="CK145" s="6">
        <f ca="1">IFERROR(IF(CK$2=1,VLOOKUP($B145,loanData[],10,FALSE),CJ148),0)</f>
        <v>0</v>
      </c>
      <c r="CL145" s="6">
        <f ca="1">IFERROR(IF(CL$2=1,VLOOKUP($B145,loanData[],10,FALSE),CK148),0)</f>
        <v>0</v>
      </c>
      <c r="CM145" s="6">
        <f ca="1">IFERROR(IF(CM$2=1,VLOOKUP($B145,loanData[],10,FALSE),CL148),0)</f>
        <v>0</v>
      </c>
      <c r="CN145" s="6">
        <f ca="1">IFERROR(IF(CN$2=1,VLOOKUP($B145,loanData[],10,FALSE),CM148),0)</f>
        <v>0</v>
      </c>
      <c r="CO145" s="6">
        <f ca="1">IFERROR(IF(CO$2=1,VLOOKUP($B145,loanData[],10,FALSE),CN148),0)</f>
        <v>0</v>
      </c>
      <c r="CP145" s="6">
        <f ca="1">IFERROR(IF(CP$2=1,VLOOKUP($B145,loanData[],10,FALSE),CO148),0)</f>
        <v>0</v>
      </c>
      <c r="CQ145" s="6">
        <f ca="1">IFERROR(IF(CQ$2=1,VLOOKUP($B145,loanData[],10,FALSE),CP148),0)</f>
        <v>0</v>
      </c>
      <c r="CR145" s="6">
        <f ca="1">IFERROR(IF(CR$2=1,VLOOKUP($B145,loanData[],10,FALSE),CQ148),0)</f>
        <v>0</v>
      </c>
      <c r="CS145" s="6">
        <f ca="1">IFERROR(IF(CS$2=1,VLOOKUP($B145,loanData[],10,FALSE),CR148),0)</f>
        <v>0</v>
      </c>
      <c r="CT145" s="6">
        <f ca="1">IFERROR(IF(CT$2=1,VLOOKUP($B145,loanData[],10,FALSE),CS148),0)</f>
        <v>0</v>
      </c>
      <c r="CU145" s="6">
        <f ca="1">IFERROR(IF(CU$2=1,VLOOKUP($B145,loanData[],10,FALSE),CT148),0)</f>
        <v>0</v>
      </c>
      <c r="CV145" s="6">
        <f ca="1">IFERROR(IF(CV$2=1,VLOOKUP($B145,loanData[],10,FALSE),CU148),0)</f>
        <v>0</v>
      </c>
      <c r="CW145" s="6">
        <f ca="1">IFERROR(IF(CW$2=1,VLOOKUP($B145,loanData[],10,FALSE),CV148),0)</f>
        <v>0</v>
      </c>
      <c r="CX145" s="6">
        <f ca="1">IFERROR(IF(CX$2=1,VLOOKUP($B145,loanData[],10,FALSE),CW148),0)</f>
        <v>0</v>
      </c>
      <c r="CY145" s="6">
        <f ca="1">IFERROR(IF(CY$2=1,VLOOKUP($B145,loanData[],10,FALSE),CX148),0)</f>
        <v>0</v>
      </c>
      <c r="CZ145" s="6">
        <f ca="1">IFERROR(IF(CZ$2=1,VLOOKUP($B145,loanData[],10,FALSE),CY148),0)</f>
        <v>0</v>
      </c>
      <c r="DA145" s="6">
        <f ca="1">IFERROR(IF(DA$2=1,VLOOKUP($B145,loanData[],10,FALSE),CZ148),0)</f>
        <v>0</v>
      </c>
      <c r="DB145" s="6">
        <f ca="1">IFERROR(IF(DB$2=1,VLOOKUP($B145,loanData[],10,FALSE),DA148),0)</f>
        <v>0</v>
      </c>
      <c r="DC145" s="6">
        <f ca="1">IFERROR(IF(DC$2=1,VLOOKUP($B145,loanData[],10,FALSE),DB148),0)</f>
        <v>0</v>
      </c>
      <c r="DD145" s="6">
        <f ca="1">IFERROR(IF(DD$2=1,VLOOKUP($B145,loanData[],10,FALSE),DC148),0)</f>
        <v>0</v>
      </c>
      <c r="DE145" s="6">
        <f ca="1">IFERROR(IF(DE$2=1,VLOOKUP($B145,loanData[],10,FALSE),DD148),0)</f>
        <v>0</v>
      </c>
      <c r="DF145" s="6">
        <f ca="1">IFERROR(IF(DF$2=1,VLOOKUP($B145,loanData[],10,FALSE),DE148),0)</f>
        <v>0</v>
      </c>
      <c r="DG145" s="6">
        <f ca="1">IFERROR(IF(DG$2=1,VLOOKUP($B145,loanData[],10,FALSE),DF148),0)</f>
        <v>0</v>
      </c>
      <c r="DH145" s="6">
        <f ca="1">IFERROR(IF(DH$2=1,VLOOKUP($B145,loanData[],10,FALSE),DG148),0)</f>
        <v>0</v>
      </c>
      <c r="DI145" s="6">
        <f ca="1">IFERROR(IF(DI$2=1,VLOOKUP($B145,loanData[],10,FALSE),DH148),0)</f>
        <v>0</v>
      </c>
      <c r="DJ145" s="6">
        <f ca="1">IFERROR(IF(DJ$2=1,VLOOKUP($B145,loanData[],10,FALSE),DI148),0)</f>
        <v>0</v>
      </c>
      <c r="DK145" s="6">
        <f ca="1">IFERROR(IF(DK$2=1,VLOOKUP($B145,loanData[],10,FALSE),DJ148),0)</f>
        <v>0</v>
      </c>
      <c r="DL145" s="6">
        <f ca="1">IFERROR(IF(DL$2=1,VLOOKUP($B145,loanData[],10,FALSE),DK148),0)</f>
        <v>0</v>
      </c>
      <c r="DM145" s="6">
        <f ca="1">IFERROR(IF(DM$2=1,VLOOKUP($B145,loanData[],10,FALSE),DL148),0)</f>
        <v>0</v>
      </c>
      <c r="DN145" s="6">
        <f ca="1">IFERROR(IF(DN$2=1,VLOOKUP($B145,loanData[],10,FALSE),DM148),0)</f>
        <v>0</v>
      </c>
      <c r="DO145" s="6">
        <f ca="1">IFERROR(IF(DO$2=1,VLOOKUP($B145,loanData[],10,FALSE),DN148),0)</f>
        <v>0</v>
      </c>
      <c r="DP145" s="6">
        <f ca="1">IFERROR(IF(DP$2=1,VLOOKUP($B145,loanData[],10,FALSE),DO148),0)</f>
        <v>0</v>
      </c>
      <c r="DQ145" s="6">
        <f ca="1">IFERROR(IF(DQ$2=1,VLOOKUP($B145,loanData[],10,FALSE),DP148),0)</f>
        <v>0</v>
      </c>
      <c r="DR145" s="6">
        <f ca="1">IFERROR(IF(DR$2=1,VLOOKUP($B145,loanData[],10,FALSE),DQ148),0)</f>
        <v>0</v>
      </c>
      <c r="DS145" s="6">
        <f ca="1">IFERROR(IF(DS$2=1,VLOOKUP($B145,loanData[],10,FALSE),DR148),0)</f>
        <v>0</v>
      </c>
      <c r="DT145" s="6">
        <f ca="1">IFERROR(IF(DT$2=1,VLOOKUP($B145,loanData[],10,FALSE),DS148),0)</f>
        <v>0</v>
      </c>
      <c r="DU145" s="6">
        <f ca="1">IFERROR(IF(DU$2=1,VLOOKUP($B145,loanData[],10,FALSE),DT148),0)</f>
        <v>0</v>
      </c>
      <c r="DV145" s="6">
        <f ca="1">IFERROR(IF(DV$2=1,VLOOKUP($B145,loanData[],10,FALSE),DU148),0)</f>
        <v>0</v>
      </c>
      <c r="DW145" s="6">
        <f ca="1">IFERROR(IF(DW$2=1,VLOOKUP($B145,loanData[],10,FALSE),DV148),0)</f>
        <v>0</v>
      </c>
      <c r="DX145" s="6">
        <f ca="1">IFERROR(IF(DX$2=1,VLOOKUP($B145,loanData[],10,FALSE),DW148),0)</f>
        <v>0</v>
      </c>
      <c r="DY145" s="6">
        <f ca="1">IFERROR(IF(DY$2=1,VLOOKUP($B145,loanData[],10,FALSE),DX148),0)</f>
        <v>0</v>
      </c>
      <c r="DZ145" s="6">
        <f ca="1">IFERROR(IF(DZ$2=1,VLOOKUP($B145,loanData[],10,FALSE),DY148),0)</f>
        <v>0</v>
      </c>
      <c r="EA145" s="6">
        <f ca="1">IFERROR(IF(EA$2=1,VLOOKUP($B145,loanData[],10,FALSE),DZ148),0)</f>
        <v>0</v>
      </c>
      <c r="EB145" s="6">
        <f ca="1">IFERROR(IF(EB$2=1,VLOOKUP($B145,loanData[],10,FALSE),EA148),0)</f>
        <v>0</v>
      </c>
      <c r="EC145" s="6">
        <f ca="1">IFERROR(IF(EC$2=1,VLOOKUP($B145,loanData[],10,FALSE),EB148),0)</f>
        <v>0</v>
      </c>
      <c r="ED145" s="6">
        <f ca="1">IFERROR(IF(ED$2=1,VLOOKUP($B145,loanData[],10,FALSE),EC148),0)</f>
        <v>0</v>
      </c>
      <c r="EE145" s="6">
        <f ca="1">IFERROR(IF(EE$2=1,VLOOKUP($B145,loanData[],10,FALSE),ED148),0)</f>
        <v>0</v>
      </c>
      <c r="EF145" s="6">
        <f ca="1">IFERROR(IF(EF$2=1,VLOOKUP($B145,loanData[],10,FALSE),EE148),0)</f>
        <v>0</v>
      </c>
      <c r="EG145" s="6">
        <f ca="1">IFERROR(IF(EG$2=1,VLOOKUP($B145,loanData[],10,FALSE),EF148),0)</f>
        <v>0</v>
      </c>
      <c r="EH145" s="6">
        <f ca="1">IFERROR(IF(EH$2=1,VLOOKUP($B145,loanData[],10,FALSE),EG148),0)</f>
        <v>0</v>
      </c>
      <c r="EI145" s="6">
        <f ca="1">IFERROR(IF(EI$2=1,VLOOKUP($B145,loanData[],10,FALSE),EH148),0)</f>
        <v>0</v>
      </c>
      <c r="EJ145" s="6">
        <f ca="1">IFERROR(IF(EJ$2=1,VLOOKUP($B145,loanData[],10,FALSE),EI148),0)</f>
        <v>0</v>
      </c>
      <c r="EK145" s="6">
        <f ca="1">IFERROR(IF(EK$2=1,VLOOKUP($B145,loanData[],10,FALSE),EJ148),0)</f>
        <v>0</v>
      </c>
      <c r="EL145" s="6">
        <f ca="1">IFERROR(IF(EL$2=1,VLOOKUP($B145,loanData[],10,FALSE),EK148),0)</f>
        <v>0</v>
      </c>
      <c r="EM145" s="6">
        <f ca="1">IFERROR(IF(EM$2=1,VLOOKUP($B145,loanData[],10,FALSE),EL148),0)</f>
        <v>0</v>
      </c>
      <c r="EN145" s="6">
        <f ca="1">IFERROR(IF(EN$2=1,VLOOKUP($B145,loanData[],10,FALSE),EM148),0)</f>
        <v>0</v>
      </c>
      <c r="EO145" s="6">
        <f ca="1">IFERROR(IF(EO$2=1,VLOOKUP($B145,loanData[],10,FALSE),EN148),0)</f>
        <v>0</v>
      </c>
      <c r="EP145" s="6">
        <f ca="1">IFERROR(IF(EP$2=1,VLOOKUP($B145,loanData[],10,FALSE),EO148),0)</f>
        <v>0</v>
      </c>
      <c r="EQ145" s="6">
        <f ca="1">IFERROR(IF(EQ$2=1,VLOOKUP($B145,loanData[],10,FALSE),EP148),0)</f>
        <v>0</v>
      </c>
      <c r="ER145" s="6">
        <f ca="1">IFERROR(IF(ER$2=1,VLOOKUP($B145,loanData[],10,FALSE),EQ148),0)</f>
        <v>0</v>
      </c>
      <c r="ES145" s="6">
        <f ca="1">IFERROR(IF(ES$2=1,VLOOKUP($B145,loanData[],10,FALSE),ER148),0)</f>
        <v>0</v>
      </c>
      <c r="ET145" s="6">
        <f ca="1">IFERROR(IF(ET$2=1,VLOOKUP($B145,loanData[],10,FALSE),ES148),0)</f>
        <v>0</v>
      </c>
      <c r="EU145" s="6">
        <f ca="1">IFERROR(IF(EU$2=1,VLOOKUP($B145,loanData[],10,FALSE),ET148),0)</f>
        <v>0</v>
      </c>
      <c r="EV145" s="6">
        <f ca="1">IFERROR(IF(EV$2=1,VLOOKUP($B145,loanData[],10,FALSE),EU148),0)</f>
        <v>0</v>
      </c>
      <c r="EW145" s="6">
        <f ca="1">IFERROR(IF(EW$2=1,VLOOKUP($B145,loanData[],10,FALSE),EV148),0)</f>
        <v>0</v>
      </c>
      <c r="EX145" s="6">
        <f ca="1">IFERROR(IF(EX$2=1,VLOOKUP($B145,loanData[],10,FALSE),EW148),0)</f>
        <v>0</v>
      </c>
      <c r="EY145" s="6">
        <f ca="1">IFERROR(IF(EY$2=1,VLOOKUP($B145,loanData[],10,FALSE),EX148),0)</f>
        <v>0</v>
      </c>
      <c r="EZ145" s="6">
        <f ca="1">IFERROR(IF(EZ$2=1,VLOOKUP($B145,loanData[],10,FALSE),EY148),0)</f>
        <v>0</v>
      </c>
      <c r="FA145" s="6">
        <f ca="1">IFERROR(IF(FA$2=1,VLOOKUP($B145,loanData[],10,FALSE),EZ148),0)</f>
        <v>0</v>
      </c>
      <c r="FB145" s="6">
        <f ca="1">IFERROR(IF(FB$2=1,VLOOKUP($B145,loanData[],10,FALSE),FA148),0)</f>
        <v>0</v>
      </c>
      <c r="FC145" s="6">
        <f ca="1">IFERROR(IF(FC$2=1,VLOOKUP($B145,loanData[],10,FALSE),FB148),0)</f>
        <v>0</v>
      </c>
      <c r="FD145" s="6">
        <f ca="1">IFERROR(IF(FD$2=1,VLOOKUP($B145,loanData[],10,FALSE),FC148),0)</f>
        <v>0</v>
      </c>
      <c r="FE145" s="6">
        <f ca="1">IFERROR(IF(FE$2=1,VLOOKUP($B145,loanData[],10,FALSE),FD148),0)</f>
        <v>0</v>
      </c>
      <c r="FF145" s="6">
        <f ca="1">IFERROR(IF(FF$2=1,VLOOKUP($B145,loanData[],10,FALSE),FE148),0)</f>
        <v>0</v>
      </c>
      <c r="FG145" s="6">
        <f ca="1">IFERROR(IF(FG$2=1,VLOOKUP($B145,loanData[],10,FALSE),FF148),0)</f>
        <v>0</v>
      </c>
      <c r="FH145" s="6">
        <f ca="1">IFERROR(IF(FH$2=1,VLOOKUP($B145,loanData[],10,FALSE),FG148),0)</f>
        <v>0</v>
      </c>
      <c r="FI145" s="6">
        <f ca="1">IFERROR(IF(FI$2=1,VLOOKUP($B145,loanData[],10,FALSE),FH148),0)</f>
        <v>0</v>
      </c>
      <c r="FJ145" s="6">
        <f ca="1">IFERROR(IF(FJ$2=1,VLOOKUP($B145,loanData[],10,FALSE),FI148),0)</f>
        <v>0</v>
      </c>
      <c r="FK145" s="6">
        <f ca="1">IFERROR(IF(FK$2=1,VLOOKUP($B145,loanData[],10,FALSE),FJ148),0)</f>
        <v>0</v>
      </c>
      <c r="FL145" s="6">
        <f ca="1">IFERROR(IF(FL$2=1,VLOOKUP($B145,loanData[],10,FALSE),FK148),0)</f>
        <v>0</v>
      </c>
      <c r="FM145" s="6">
        <f ca="1">IFERROR(IF(FM$2=1,VLOOKUP($B145,loanData[],10,FALSE),FL148),0)</f>
        <v>0</v>
      </c>
      <c r="FN145" s="6">
        <f ca="1">IFERROR(IF(FN$2=1,VLOOKUP($B145,loanData[],10,FALSE),FM148),0)</f>
        <v>0</v>
      </c>
      <c r="FO145" s="6">
        <f ca="1">IFERROR(IF(FO$2=1,VLOOKUP($B145,loanData[],10,FALSE),FN148),0)</f>
        <v>0</v>
      </c>
      <c r="FP145" s="6">
        <f ca="1">IFERROR(IF(FP$2=1,VLOOKUP($B145,loanData[],10,FALSE),FO148),0)</f>
        <v>0</v>
      </c>
      <c r="FQ145" s="6">
        <f ca="1">IFERROR(IF(FQ$2=1,VLOOKUP($B145,loanData[],10,FALSE),FP148),0)</f>
        <v>0</v>
      </c>
      <c r="FR145" s="6">
        <f ca="1">IFERROR(IF(FR$2=1,VLOOKUP($B145,loanData[],10,FALSE),FQ148),0)</f>
        <v>0</v>
      </c>
      <c r="FS145" s="6">
        <f ca="1">IFERROR(IF(FS$2=1,VLOOKUP($B145,loanData[],10,FALSE),FR148),0)</f>
        <v>0</v>
      </c>
      <c r="FT145" s="6">
        <f ca="1">IFERROR(IF(FT$2=1,VLOOKUP($B145,loanData[],10,FALSE),FS148),0)</f>
        <v>0</v>
      </c>
      <c r="FU145" s="6">
        <f ca="1">IFERROR(IF(FU$2=1,VLOOKUP($B145,loanData[],10,FALSE),FT148),0)</f>
        <v>0</v>
      </c>
      <c r="FV145" s="6">
        <f ca="1">IFERROR(IF(FV$2=1,VLOOKUP($B145,loanData[],10,FALSE),FU148),0)</f>
        <v>0</v>
      </c>
      <c r="FW145" s="6">
        <f ca="1">IFERROR(IF(FW$2=1,VLOOKUP($B145,loanData[],10,FALSE),FV148),0)</f>
        <v>0</v>
      </c>
      <c r="FX145" s="6">
        <f ca="1">IFERROR(IF(FX$2=1,VLOOKUP($B145,loanData[],10,FALSE),FW148),0)</f>
        <v>0</v>
      </c>
      <c r="FY145" s="6">
        <f ca="1">IFERROR(IF(FY$2=1,VLOOKUP($B145,loanData[],10,FALSE),FX148),0)</f>
        <v>0</v>
      </c>
      <c r="FZ145" s="6">
        <f ca="1">IFERROR(IF(FZ$2=1,VLOOKUP($B145,loanData[],10,FALSE),FY148),0)</f>
        <v>0</v>
      </c>
      <c r="GA145" s="6">
        <f ca="1">IFERROR(IF(GA$2=1,VLOOKUP($B145,loanData[],10,FALSE),FZ148),0)</f>
        <v>0</v>
      </c>
      <c r="GB145" s="6">
        <f ca="1">IFERROR(IF(GB$2=1,VLOOKUP($B145,loanData[],10,FALSE),GA148),0)</f>
        <v>0</v>
      </c>
      <c r="GC145" s="6">
        <f ca="1">IFERROR(IF(GC$2=1,VLOOKUP($B145,loanData[],10,FALSE),GB148),0)</f>
        <v>0</v>
      </c>
      <c r="GD145" s="6">
        <f ca="1">IFERROR(IF(GD$2=1,VLOOKUP($B145,loanData[],10,FALSE),GC148),0)</f>
        <v>0</v>
      </c>
      <c r="GE145" s="6">
        <f ca="1">IFERROR(IF(GE$2=1,VLOOKUP($B145,loanData[],10,FALSE),GD148),0)</f>
        <v>0</v>
      </c>
      <c r="GF145" s="6">
        <f ca="1">IFERROR(IF(GF$2=1,VLOOKUP($B145,loanData[],10,FALSE),GE148),0)</f>
        <v>0</v>
      </c>
      <c r="GG145" s="6">
        <f ca="1">IFERROR(IF(GG$2=1,VLOOKUP($B145,loanData[],10,FALSE),GF148),0)</f>
        <v>0</v>
      </c>
      <c r="GH145" s="6">
        <f ca="1">IFERROR(IF(GH$2=1,VLOOKUP($B145,loanData[],10,FALSE),GG148),0)</f>
        <v>0</v>
      </c>
      <c r="GI145" s="6">
        <f ca="1">IFERROR(IF(GI$2=1,VLOOKUP($B145,loanData[],10,FALSE),GH148),0)</f>
        <v>0</v>
      </c>
      <c r="GJ145" s="6">
        <f ca="1">IFERROR(IF(GJ$2=1,VLOOKUP($B145,loanData[],10,FALSE),GI148),0)</f>
        <v>0</v>
      </c>
      <c r="GK145" s="6">
        <f ca="1">IFERROR(IF(GK$2=1,VLOOKUP($B145,loanData[],10,FALSE),GJ148),0)</f>
        <v>0</v>
      </c>
      <c r="GL145" s="6">
        <f ca="1">IFERROR(IF(GL$2=1,VLOOKUP($B145,loanData[],10,FALSE),GK148),0)</f>
        <v>0</v>
      </c>
      <c r="GM145" s="6">
        <f ca="1">IFERROR(IF(GM$2=1,VLOOKUP($B145,loanData[],10,FALSE),GL148),0)</f>
        <v>0</v>
      </c>
    </row>
    <row r="146" spans="2:195" x14ac:dyDescent="0.25">
      <c r="B146" s="7">
        <f>IFERROR(VLOOKUP($B145,loanData[],2,FALSE),"")</f>
        <v>0</v>
      </c>
      <c r="E146" s="8" t="s">
        <v>6</v>
      </c>
      <c r="F146" s="8"/>
      <c r="G146" s="3">
        <f ca="1">IFERROR(G145*(VLOOKUP($B145,loanData[],7,FALSE)/12),0)</f>
        <v>0</v>
      </c>
      <c r="H146" s="3">
        <f ca="1">IFERROR(H145*(VLOOKUP($B145,loanData[],7,FALSE)/12),0)</f>
        <v>0</v>
      </c>
      <c r="I146" s="3">
        <f ca="1">IFERROR(I145*(VLOOKUP($B145,loanData[],7,FALSE)/12),0)</f>
        <v>0</v>
      </c>
      <c r="J146" s="3">
        <f ca="1">IFERROR(J145*(VLOOKUP($B145,loanData[],7,FALSE)/12),0)</f>
        <v>0</v>
      </c>
      <c r="K146" s="3">
        <f ca="1">IFERROR(K145*(VLOOKUP($B145,loanData[],7,FALSE)/12),0)</f>
        <v>0</v>
      </c>
      <c r="L146" s="3">
        <f ca="1">IFERROR(L145*(VLOOKUP($B145,loanData[],7,FALSE)/12),0)</f>
        <v>0</v>
      </c>
      <c r="M146" s="3">
        <f ca="1">IFERROR(M145*(VLOOKUP($B145,loanData[],7,FALSE)/12),0)</f>
        <v>0</v>
      </c>
      <c r="N146" s="3">
        <f ca="1">IFERROR(N145*(VLOOKUP($B145,loanData[],7,FALSE)/12),0)</f>
        <v>0</v>
      </c>
      <c r="O146" s="3">
        <f ca="1">IFERROR(O145*(VLOOKUP($B145,loanData[],7,FALSE)/12),0)</f>
        <v>0</v>
      </c>
      <c r="P146" s="3">
        <f ca="1">IFERROR(P145*(VLOOKUP($B145,loanData[],7,FALSE)/12),0)</f>
        <v>0</v>
      </c>
      <c r="Q146" s="3">
        <f ca="1">IFERROR(Q145*(VLOOKUP($B145,loanData[],7,FALSE)/12),0)</f>
        <v>0</v>
      </c>
      <c r="R146" s="3">
        <f ca="1">IFERROR(R145*(VLOOKUP($B145,loanData[],7,FALSE)/12),0)</f>
        <v>0</v>
      </c>
      <c r="S146" s="3">
        <f ca="1">IFERROR(S145*(VLOOKUP($B145,loanData[],7,FALSE)/12),0)</f>
        <v>0</v>
      </c>
      <c r="T146" s="3">
        <f ca="1">IFERROR(T145*(VLOOKUP($B145,loanData[],7,FALSE)/12),0)</f>
        <v>0</v>
      </c>
      <c r="U146" s="3">
        <f ca="1">IFERROR(U145*(VLOOKUP($B145,loanData[],7,FALSE)/12),0)</f>
        <v>0</v>
      </c>
      <c r="V146" s="3">
        <f ca="1">IFERROR(V145*(VLOOKUP($B145,loanData[],7,FALSE)/12),0)</f>
        <v>0</v>
      </c>
      <c r="W146" s="3">
        <f ca="1">IFERROR(W145*(VLOOKUP($B145,loanData[],7,FALSE)/12),0)</f>
        <v>0</v>
      </c>
      <c r="X146" s="3">
        <f ca="1">IFERROR(X145*(VLOOKUP($B145,loanData[],7,FALSE)/12),0)</f>
        <v>0</v>
      </c>
      <c r="Y146" s="3">
        <f ca="1">IFERROR(Y145*(VLOOKUP($B145,loanData[],7,FALSE)/12),0)</f>
        <v>0</v>
      </c>
      <c r="Z146" s="3">
        <f ca="1">IFERROR(Z145*(VLOOKUP($B145,loanData[],7,FALSE)/12),0)</f>
        <v>0</v>
      </c>
      <c r="AA146" s="3">
        <f ca="1">IFERROR(AA145*(VLOOKUP($B145,loanData[],7,FALSE)/12),0)</f>
        <v>0</v>
      </c>
      <c r="AB146" s="3">
        <f ca="1">IFERROR(AB145*(VLOOKUP($B145,loanData[],7,FALSE)/12),0)</f>
        <v>0</v>
      </c>
      <c r="AC146" s="3">
        <f ca="1">IFERROR(AC145*(VLOOKUP($B145,loanData[],7,FALSE)/12),0)</f>
        <v>0</v>
      </c>
      <c r="AD146" s="3">
        <f ca="1">IFERROR(AD145*(VLOOKUP($B145,loanData[],7,FALSE)/12),0)</f>
        <v>0</v>
      </c>
      <c r="AE146" s="3">
        <f ca="1">IFERROR(AE145*(VLOOKUP($B145,loanData[],7,FALSE)/12),0)</f>
        <v>0</v>
      </c>
      <c r="AF146" s="3">
        <f ca="1">IFERROR(AF145*(VLOOKUP($B145,loanData[],7,FALSE)/12),0)</f>
        <v>0</v>
      </c>
      <c r="AG146" s="3">
        <f ca="1">IFERROR(AG145*(VLOOKUP($B145,loanData[],7,FALSE)/12),0)</f>
        <v>0</v>
      </c>
      <c r="AH146" s="3">
        <f ca="1">IFERROR(AH145*(VLOOKUP($B145,loanData[],7,FALSE)/12),0)</f>
        <v>0</v>
      </c>
      <c r="AI146" s="3">
        <f ca="1">IFERROR(AI145*(VLOOKUP($B145,loanData[],7,FALSE)/12),0)</f>
        <v>0</v>
      </c>
      <c r="AJ146" s="3">
        <f ca="1">IFERROR(AJ145*(VLOOKUP($B145,loanData[],7,FALSE)/12),0)</f>
        <v>0</v>
      </c>
      <c r="AK146" s="3">
        <f ca="1">IFERROR(AK145*(VLOOKUP($B145,loanData[],7,FALSE)/12),0)</f>
        <v>0</v>
      </c>
      <c r="AL146" s="3">
        <f ca="1">IFERROR(AL145*(VLOOKUP($B145,loanData[],7,FALSE)/12),0)</f>
        <v>0</v>
      </c>
      <c r="AM146" s="3">
        <f ca="1">IFERROR(AM145*(VLOOKUP($B145,loanData[],7,FALSE)/12),0)</f>
        <v>0</v>
      </c>
      <c r="AN146" s="3">
        <f ca="1">IFERROR(AN145*(VLOOKUP($B145,loanData[],7,FALSE)/12),0)</f>
        <v>0</v>
      </c>
      <c r="AO146" s="3">
        <f ca="1">IFERROR(AO145*(VLOOKUP($B145,loanData[],7,FALSE)/12),0)</f>
        <v>0</v>
      </c>
      <c r="AP146" s="3">
        <f ca="1">IFERROR(AP145*(VLOOKUP($B145,loanData[],7,FALSE)/12),0)</f>
        <v>0</v>
      </c>
      <c r="AQ146" s="3">
        <f ca="1">IFERROR(AQ145*(VLOOKUP($B145,loanData[],7,FALSE)/12),0)</f>
        <v>0</v>
      </c>
      <c r="AR146" s="3">
        <f ca="1">IFERROR(AR145*(VLOOKUP($B145,loanData[],7,FALSE)/12),0)</f>
        <v>0</v>
      </c>
      <c r="AS146" s="3">
        <f ca="1">IFERROR(AS145*(VLOOKUP($B145,loanData[],7,FALSE)/12),0)</f>
        <v>0</v>
      </c>
      <c r="AT146" s="3">
        <f ca="1">IFERROR(AT145*(VLOOKUP($B145,loanData[],7,FALSE)/12),0)</f>
        <v>0</v>
      </c>
      <c r="AU146" s="3">
        <f ca="1">IFERROR(AU145*(VLOOKUP($B145,loanData[],7,FALSE)/12),0)</f>
        <v>0</v>
      </c>
      <c r="AV146" s="3">
        <f ca="1">IFERROR(AV145*(VLOOKUP($B145,loanData[],7,FALSE)/12),0)</f>
        <v>0</v>
      </c>
      <c r="AW146" s="3">
        <f ca="1">IFERROR(AW145*(VLOOKUP($B145,loanData[],7,FALSE)/12),0)</f>
        <v>0</v>
      </c>
      <c r="AX146" s="3">
        <f ca="1">IFERROR(AX145*(VLOOKUP($B145,loanData[],7,FALSE)/12),0)</f>
        <v>0</v>
      </c>
      <c r="AY146" s="3">
        <f ca="1">IFERROR(AY145*(VLOOKUP($B145,loanData[],7,FALSE)/12),0)</f>
        <v>0</v>
      </c>
      <c r="AZ146" s="3">
        <f ca="1">IFERROR(AZ145*(VLOOKUP($B145,loanData[],7,FALSE)/12),0)</f>
        <v>0</v>
      </c>
      <c r="BA146" s="3">
        <f ca="1">IFERROR(BA145*(VLOOKUP($B145,loanData[],7,FALSE)/12),0)</f>
        <v>0</v>
      </c>
      <c r="BB146" s="3">
        <f ca="1">IFERROR(BB145*(VLOOKUP($B145,loanData[],7,FALSE)/12),0)</f>
        <v>0</v>
      </c>
      <c r="BC146" s="3">
        <f ca="1">IFERROR(BC145*(VLOOKUP($B145,loanData[],7,FALSE)/12),0)</f>
        <v>0</v>
      </c>
      <c r="BD146" s="3">
        <f ca="1">IFERROR(BD145*(VLOOKUP($B145,loanData[],7,FALSE)/12),0)</f>
        <v>0</v>
      </c>
      <c r="BE146" s="3">
        <f ca="1">IFERROR(BE145*(VLOOKUP($B145,loanData[],7,FALSE)/12),0)</f>
        <v>0</v>
      </c>
      <c r="BF146" s="3">
        <f ca="1">IFERROR(BF145*(VLOOKUP($B145,loanData[],7,FALSE)/12),0)</f>
        <v>0</v>
      </c>
      <c r="BG146" s="3">
        <f ca="1">IFERROR(BG145*(VLOOKUP($B145,loanData[],7,FALSE)/12),0)</f>
        <v>0</v>
      </c>
      <c r="BH146" s="3">
        <f ca="1">IFERROR(BH145*(VLOOKUP($B145,loanData[],7,FALSE)/12),0)</f>
        <v>0</v>
      </c>
      <c r="BI146" s="3">
        <f ca="1">IFERROR(BI145*(VLOOKUP($B145,loanData[],7,FALSE)/12),0)</f>
        <v>0</v>
      </c>
      <c r="BJ146" s="3">
        <f ca="1">IFERROR(BJ145*(VLOOKUP($B145,loanData[],7,FALSE)/12),0)</f>
        <v>0</v>
      </c>
      <c r="BK146" s="3">
        <f ca="1">IFERROR(BK145*(VLOOKUP($B145,loanData[],7,FALSE)/12),0)</f>
        <v>0</v>
      </c>
      <c r="BL146" s="3">
        <f ca="1">IFERROR(BL145*(VLOOKUP($B145,loanData[],7,FALSE)/12),0)</f>
        <v>0</v>
      </c>
      <c r="BM146" s="3">
        <f ca="1">IFERROR(BM145*(VLOOKUP($B145,loanData[],7,FALSE)/12),0)</f>
        <v>0</v>
      </c>
      <c r="BN146" s="3">
        <f ca="1">IFERROR(BN145*(VLOOKUP($B145,loanData[],7,FALSE)/12),0)</f>
        <v>0</v>
      </c>
      <c r="BO146" s="3">
        <f ca="1">IFERROR(BO145*(VLOOKUP($B145,loanData[],7,FALSE)/12),0)</f>
        <v>0</v>
      </c>
      <c r="BP146" s="3">
        <f ca="1">IFERROR(BP145*(VLOOKUP($B145,loanData[],7,FALSE)/12),0)</f>
        <v>0</v>
      </c>
      <c r="BQ146" s="3">
        <f ca="1">IFERROR(BQ145*(VLOOKUP($B145,loanData[],7,FALSE)/12),0)</f>
        <v>0</v>
      </c>
      <c r="BR146" s="3">
        <f ca="1">IFERROR(BR145*(VLOOKUP($B145,loanData[],7,FALSE)/12),0)</f>
        <v>0</v>
      </c>
      <c r="BS146" s="3">
        <f ca="1">IFERROR(BS145*(VLOOKUP($B145,loanData[],7,FALSE)/12),0)</f>
        <v>0</v>
      </c>
      <c r="BT146" s="3">
        <f ca="1">IFERROR(BT145*(VLOOKUP($B145,loanData[],7,FALSE)/12),0)</f>
        <v>0</v>
      </c>
      <c r="BU146" s="3">
        <f ca="1">IFERROR(BU145*(VLOOKUP($B145,loanData[],7,FALSE)/12),0)</f>
        <v>0</v>
      </c>
      <c r="BV146" s="3">
        <f ca="1">IFERROR(BV145*(VLOOKUP($B145,loanData[],7,FALSE)/12),0)</f>
        <v>0</v>
      </c>
      <c r="BW146" s="3">
        <f ca="1">IFERROR(BW145*(VLOOKUP($B145,loanData[],7,FALSE)/12),0)</f>
        <v>0</v>
      </c>
      <c r="BX146" s="3">
        <f ca="1">IFERROR(BX145*(VLOOKUP($B145,loanData[],7,FALSE)/12),0)</f>
        <v>0</v>
      </c>
      <c r="BY146" s="3">
        <f ca="1">IFERROR(BY145*(VLOOKUP($B145,loanData[],7,FALSE)/12),0)</f>
        <v>0</v>
      </c>
      <c r="BZ146" s="3">
        <f ca="1">IFERROR(BZ145*(VLOOKUP($B145,loanData[],7,FALSE)/12),0)</f>
        <v>0</v>
      </c>
      <c r="CA146" s="3">
        <f ca="1">IFERROR(CA145*(VLOOKUP($B145,loanData[],7,FALSE)/12),0)</f>
        <v>0</v>
      </c>
      <c r="CB146" s="3">
        <f ca="1">IFERROR(CB145*(VLOOKUP($B145,loanData[],7,FALSE)/12),0)</f>
        <v>0</v>
      </c>
      <c r="CC146" s="3">
        <f ca="1">IFERROR(CC145*(VLOOKUP($B145,loanData[],7,FALSE)/12),0)</f>
        <v>0</v>
      </c>
      <c r="CD146" s="3">
        <f ca="1">IFERROR(CD145*(VLOOKUP($B145,loanData[],7,FALSE)/12),0)</f>
        <v>0</v>
      </c>
      <c r="CE146" s="3">
        <f ca="1">IFERROR(CE145*(VLOOKUP($B145,loanData[],7,FALSE)/12),0)</f>
        <v>0</v>
      </c>
      <c r="CF146" s="3">
        <f ca="1">IFERROR(CF145*(VLOOKUP($B145,loanData[],7,FALSE)/12),0)</f>
        <v>0</v>
      </c>
      <c r="CG146" s="3">
        <f ca="1">IFERROR(CG145*(VLOOKUP($B145,loanData[],7,FALSE)/12),0)</f>
        <v>0</v>
      </c>
      <c r="CH146" s="3">
        <f ca="1">IFERROR(CH145*(VLOOKUP($B145,loanData[],7,FALSE)/12),0)</f>
        <v>0</v>
      </c>
      <c r="CI146" s="3">
        <f ca="1">IFERROR(CI145*(VLOOKUP($B145,loanData[],7,FALSE)/12),0)</f>
        <v>0</v>
      </c>
      <c r="CJ146" s="3">
        <f ca="1">IFERROR(CJ145*(VLOOKUP($B145,loanData[],7,FALSE)/12),0)</f>
        <v>0</v>
      </c>
      <c r="CK146" s="3">
        <f ca="1">IFERROR(CK145*(VLOOKUP($B145,loanData[],7,FALSE)/12),0)</f>
        <v>0</v>
      </c>
      <c r="CL146" s="3">
        <f ca="1">IFERROR(CL145*(VLOOKUP($B145,loanData[],7,FALSE)/12),0)</f>
        <v>0</v>
      </c>
      <c r="CM146" s="3">
        <f ca="1">IFERROR(CM145*(VLOOKUP($B145,loanData[],7,FALSE)/12),0)</f>
        <v>0</v>
      </c>
      <c r="CN146" s="3">
        <f ca="1">IFERROR(CN145*(VLOOKUP($B145,loanData[],7,FALSE)/12),0)</f>
        <v>0</v>
      </c>
      <c r="CO146" s="3">
        <f ca="1">IFERROR(CO145*(VLOOKUP($B145,loanData[],7,FALSE)/12),0)</f>
        <v>0</v>
      </c>
      <c r="CP146" s="3">
        <f ca="1">IFERROR(CP145*(VLOOKUP($B145,loanData[],7,FALSE)/12),0)</f>
        <v>0</v>
      </c>
      <c r="CQ146" s="3">
        <f ca="1">IFERROR(CQ145*(VLOOKUP($B145,loanData[],7,FALSE)/12),0)</f>
        <v>0</v>
      </c>
      <c r="CR146" s="3">
        <f ca="1">IFERROR(CR145*(VLOOKUP($B145,loanData[],7,FALSE)/12),0)</f>
        <v>0</v>
      </c>
      <c r="CS146" s="3">
        <f ca="1">IFERROR(CS145*(VLOOKUP($B145,loanData[],7,FALSE)/12),0)</f>
        <v>0</v>
      </c>
      <c r="CT146" s="3">
        <f ca="1">IFERROR(CT145*(VLOOKUP($B145,loanData[],7,FALSE)/12),0)</f>
        <v>0</v>
      </c>
      <c r="CU146" s="3">
        <f ca="1">IFERROR(CU145*(VLOOKUP($B145,loanData[],7,FALSE)/12),0)</f>
        <v>0</v>
      </c>
      <c r="CV146" s="3">
        <f ca="1">IFERROR(CV145*(VLOOKUP($B145,loanData[],7,FALSE)/12),0)</f>
        <v>0</v>
      </c>
      <c r="CW146" s="3">
        <f ca="1">IFERROR(CW145*(VLOOKUP($B145,loanData[],7,FALSE)/12),0)</f>
        <v>0</v>
      </c>
      <c r="CX146" s="3">
        <f ca="1">IFERROR(CX145*(VLOOKUP($B145,loanData[],7,FALSE)/12),0)</f>
        <v>0</v>
      </c>
      <c r="CY146" s="3">
        <f ca="1">IFERROR(CY145*(VLOOKUP($B145,loanData[],7,FALSE)/12),0)</f>
        <v>0</v>
      </c>
      <c r="CZ146" s="3">
        <f ca="1">IFERROR(CZ145*(VLOOKUP($B145,loanData[],7,FALSE)/12),0)</f>
        <v>0</v>
      </c>
      <c r="DA146" s="3">
        <f ca="1">IFERROR(DA145*(VLOOKUP($B145,loanData[],7,FALSE)/12),0)</f>
        <v>0</v>
      </c>
      <c r="DB146" s="3">
        <f ca="1">IFERROR(DB145*(VLOOKUP($B145,loanData[],7,FALSE)/12),0)</f>
        <v>0</v>
      </c>
      <c r="DC146" s="3">
        <f ca="1">IFERROR(DC145*(VLOOKUP($B145,loanData[],7,FALSE)/12),0)</f>
        <v>0</v>
      </c>
      <c r="DD146" s="3">
        <f ca="1">IFERROR(DD145*(VLOOKUP($B145,loanData[],7,FALSE)/12),0)</f>
        <v>0</v>
      </c>
      <c r="DE146" s="3">
        <f ca="1">IFERROR(DE145*(VLOOKUP($B145,loanData[],7,FALSE)/12),0)</f>
        <v>0</v>
      </c>
      <c r="DF146" s="3">
        <f ca="1">IFERROR(DF145*(VLOOKUP($B145,loanData[],7,FALSE)/12),0)</f>
        <v>0</v>
      </c>
      <c r="DG146" s="3">
        <f ca="1">IFERROR(DG145*(VLOOKUP($B145,loanData[],7,FALSE)/12),0)</f>
        <v>0</v>
      </c>
      <c r="DH146" s="3">
        <f ca="1">IFERROR(DH145*(VLOOKUP($B145,loanData[],7,FALSE)/12),0)</f>
        <v>0</v>
      </c>
      <c r="DI146" s="3">
        <f ca="1">IFERROR(DI145*(VLOOKUP($B145,loanData[],7,FALSE)/12),0)</f>
        <v>0</v>
      </c>
      <c r="DJ146" s="3">
        <f ca="1">IFERROR(DJ145*(VLOOKUP($B145,loanData[],7,FALSE)/12),0)</f>
        <v>0</v>
      </c>
      <c r="DK146" s="3">
        <f ca="1">IFERROR(DK145*(VLOOKUP($B145,loanData[],7,FALSE)/12),0)</f>
        <v>0</v>
      </c>
      <c r="DL146" s="3">
        <f ca="1">IFERROR(DL145*(VLOOKUP($B145,loanData[],7,FALSE)/12),0)</f>
        <v>0</v>
      </c>
      <c r="DM146" s="3">
        <f ca="1">IFERROR(DM145*(VLOOKUP($B145,loanData[],7,FALSE)/12),0)</f>
        <v>0</v>
      </c>
      <c r="DN146" s="3">
        <f ca="1">IFERROR(DN145*(VLOOKUP($B145,loanData[],7,FALSE)/12),0)</f>
        <v>0</v>
      </c>
      <c r="DO146" s="3">
        <f ca="1">IFERROR(DO145*(VLOOKUP($B145,loanData[],7,FALSE)/12),0)</f>
        <v>0</v>
      </c>
      <c r="DP146" s="3">
        <f ca="1">IFERROR(DP145*(VLOOKUP($B145,loanData[],7,FALSE)/12),0)</f>
        <v>0</v>
      </c>
      <c r="DQ146" s="3">
        <f ca="1">IFERROR(DQ145*(VLOOKUP($B145,loanData[],7,FALSE)/12),0)</f>
        <v>0</v>
      </c>
      <c r="DR146" s="3">
        <f ca="1">IFERROR(DR145*(VLOOKUP($B145,loanData[],7,FALSE)/12),0)</f>
        <v>0</v>
      </c>
      <c r="DS146" s="3">
        <f ca="1">IFERROR(DS145*(VLOOKUP($B145,loanData[],7,FALSE)/12),0)</f>
        <v>0</v>
      </c>
      <c r="DT146" s="3">
        <f ca="1">IFERROR(DT145*(VLOOKUP($B145,loanData[],7,FALSE)/12),0)</f>
        <v>0</v>
      </c>
      <c r="DU146" s="3">
        <f ca="1">IFERROR(DU145*(VLOOKUP($B145,loanData[],7,FALSE)/12),0)</f>
        <v>0</v>
      </c>
      <c r="DV146" s="3">
        <f ca="1">IFERROR(DV145*(VLOOKUP($B145,loanData[],7,FALSE)/12),0)</f>
        <v>0</v>
      </c>
      <c r="DW146" s="3">
        <f ca="1">IFERROR(DW145*(VLOOKUP($B145,loanData[],7,FALSE)/12),0)</f>
        <v>0</v>
      </c>
      <c r="DX146" s="3">
        <f ca="1">IFERROR(DX145*(VLOOKUP($B145,loanData[],7,FALSE)/12),0)</f>
        <v>0</v>
      </c>
      <c r="DY146" s="3">
        <f ca="1">IFERROR(DY145*(VLOOKUP($B145,loanData[],7,FALSE)/12),0)</f>
        <v>0</v>
      </c>
      <c r="DZ146" s="3">
        <f ca="1">IFERROR(DZ145*(VLOOKUP($B145,loanData[],7,FALSE)/12),0)</f>
        <v>0</v>
      </c>
      <c r="EA146" s="3">
        <f ca="1">IFERROR(EA145*(VLOOKUP($B145,loanData[],7,FALSE)/12),0)</f>
        <v>0</v>
      </c>
      <c r="EB146" s="3">
        <f ca="1">IFERROR(EB145*(VLOOKUP($B145,loanData[],7,FALSE)/12),0)</f>
        <v>0</v>
      </c>
      <c r="EC146" s="3">
        <f ca="1">IFERROR(EC145*(VLOOKUP($B145,loanData[],7,FALSE)/12),0)</f>
        <v>0</v>
      </c>
      <c r="ED146" s="3">
        <f ca="1">IFERROR(ED145*(VLOOKUP($B145,loanData[],7,FALSE)/12),0)</f>
        <v>0</v>
      </c>
      <c r="EE146" s="3">
        <f ca="1">IFERROR(EE145*(VLOOKUP($B145,loanData[],7,FALSE)/12),0)</f>
        <v>0</v>
      </c>
      <c r="EF146" s="3">
        <f ca="1">IFERROR(EF145*(VLOOKUP($B145,loanData[],7,FALSE)/12),0)</f>
        <v>0</v>
      </c>
      <c r="EG146" s="3">
        <f ca="1">IFERROR(EG145*(VLOOKUP($B145,loanData[],7,FALSE)/12),0)</f>
        <v>0</v>
      </c>
      <c r="EH146" s="3">
        <f ca="1">IFERROR(EH145*(VLOOKUP($B145,loanData[],7,FALSE)/12),0)</f>
        <v>0</v>
      </c>
      <c r="EI146" s="3">
        <f ca="1">IFERROR(EI145*(VLOOKUP($B145,loanData[],7,FALSE)/12),0)</f>
        <v>0</v>
      </c>
      <c r="EJ146" s="3">
        <f ca="1">IFERROR(EJ145*(VLOOKUP($B145,loanData[],7,FALSE)/12),0)</f>
        <v>0</v>
      </c>
      <c r="EK146" s="3">
        <f ca="1">IFERROR(EK145*(VLOOKUP($B145,loanData[],7,FALSE)/12),0)</f>
        <v>0</v>
      </c>
      <c r="EL146" s="3">
        <f ca="1">IFERROR(EL145*(VLOOKUP($B145,loanData[],7,FALSE)/12),0)</f>
        <v>0</v>
      </c>
      <c r="EM146" s="3">
        <f ca="1">IFERROR(EM145*(VLOOKUP($B145,loanData[],7,FALSE)/12),0)</f>
        <v>0</v>
      </c>
      <c r="EN146" s="3">
        <f ca="1">IFERROR(EN145*(VLOOKUP($B145,loanData[],7,FALSE)/12),0)</f>
        <v>0</v>
      </c>
      <c r="EO146" s="3">
        <f ca="1">IFERROR(EO145*(VLOOKUP($B145,loanData[],7,FALSE)/12),0)</f>
        <v>0</v>
      </c>
      <c r="EP146" s="3">
        <f ca="1">IFERROR(EP145*(VLOOKUP($B145,loanData[],7,FALSE)/12),0)</f>
        <v>0</v>
      </c>
      <c r="EQ146" s="3">
        <f ca="1">IFERROR(EQ145*(VLOOKUP($B145,loanData[],7,FALSE)/12),0)</f>
        <v>0</v>
      </c>
      <c r="ER146" s="3">
        <f ca="1">IFERROR(ER145*(VLOOKUP($B145,loanData[],7,FALSE)/12),0)</f>
        <v>0</v>
      </c>
      <c r="ES146" s="3">
        <f ca="1">IFERROR(ES145*(VLOOKUP($B145,loanData[],7,FALSE)/12),0)</f>
        <v>0</v>
      </c>
      <c r="ET146" s="3">
        <f ca="1">IFERROR(ET145*(VLOOKUP($B145,loanData[],7,FALSE)/12),0)</f>
        <v>0</v>
      </c>
      <c r="EU146" s="3">
        <f ca="1">IFERROR(EU145*(VLOOKUP($B145,loanData[],7,FALSE)/12),0)</f>
        <v>0</v>
      </c>
      <c r="EV146" s="3">
        <f ca="1">IFERROR(EV145*(VLOOKUP($B145,loanData[],7,FALSE)/12),0)</f>
        <v>0</v>
      </c>
      <c r="EW146" s="3">
        <f ca="1">IFERROR(EW145*(VLOOKUP($B145,loanData[],7,FALSE)/12),0)</f>
        <v>0</v>
      </c>
      <c r="EX146" s="3">
        <f ca="1">IFERROR(EX145*(VLOOKUP($B145,loanData[],7,FALSE)/12),0)</f>
        <v>0</v>
      </c>
      <c r="EY146" s="3">
        <f ca="1">IFERROR(EY145*(VLOOKUP($B145,loanData[],7,FALSE)/12),0)</f>
        <v>0</v>
      </c>
      <c r="EZ146" s="3">
        <f ca="1">IFERROR(EZ145*(VLOOKUP($B145,loanData[],7,FALSE)/12),0)</f>
        <v>0</v>
      </c>
      <c r="FA146" s="3">
        <f ca="1">IFERROR(FA145*(VLOOKUP($B145,loanData[],7,FALSE)/12),0)</f>
        <v>0</v>
      </c>
      <c r="FB146" s="3">
        <f ca="1">IFERROR(FB145*(VLOOKUP($B145,loanData[],7,FALSE)/12),0)</f>
        <v>0</v>
      </c>
      <c r="FC146" s="3">
        <f ca="1">IFERROR(FC145*(VLOOKUP($B145,loanData[],7,FALSE)/12),0)</f>
        <v>0</v>
      </c>
      <c r="FD146" s="3">
        <f ca="1">IFERROR(FD145*(VLOOKUP($B145,loanData[],7,FALSE)/12),0)</f>
        <v>0</v>
      </c>
      <c r="FE146" s="3">
        <f ca="1">IFERROR(FE145*(VLOOKUP($B145,loanData[],7,FALSE)/12),0)</f>
        <v>0</v>
      </c>
      <c r="FF146" s="3">
        <f ca="1">IFERROR(FF145*(VLOOKUP($B145,loanData[],7,FALSE)/12),0)</f>
        <v>0</v>
      </c>
      <c r="FG146" s="3">
        <f ca="1">IFERROR(FG145*(VLOOKUP($B145,loanData[],7,FALSE)/12),0)</f>
        <v>0</v>
      </c>
      <c r="FH146" s="3">
        <f ca="1">IFERROR(FH145*(VLOOKUP($B145,loanData[],7,FALSE)/12),0)</f>
        <v>0</v>
      </c>
      <c r="FI146" s="3">
        <f ca="1">IFERROR(FI145*(VLOOKUP($B145,loanData[],7,FALSE)/12),0)</f>
        <v>0</v>
      </c>
      <c r="FJ146" s="3">
        <f ca="1">IFERROR(FJ145*(VLOOKUP($B145,loanData[],7,FALSE)/12),0)</f>
        <v>0</v>
      </c>
      <c r="FK146" s="3">
        <f ca="1">IFERROR(FK145*(VLOOKUP($B145,loanData[],7,FALSE)/12),0)</f>
        <v>0</v>
      </c>
      <c r="FL146" s="3">
        <f ca="1">IFERROR(FL145*(VLOOKUP($B145,loanData[],7,FALSE)/12),0)</f>
        <v>0</v>
      </c>
      <c r="FM146" s="3">
        <f ca="1">IFERROR(FM145*(VLOOKUP($B145,loanData[],7,FALSE)/12),0)</f>
        <v>0</v>
      </c>
      <c r="FN146" s="3">
        <f ca="1">IFERROR(FN145*(VLOOKUP($B145,loanData[],7,FALSE)/12),0)</f>
        <v>0</v>
      </c>
      <c r="FO146" s="3">
        <f ca="1">IFERROR(FO145*(VLOOKUP($B145,loanData[],7,FALSE)/12),0)</f>
        <v>0</v>
      </c>
      <c r="FP146" s="3">
        <f ca="1">IFERROR(FP145*(VLOOKUP($B145,loanData[],7,FALSE)/12),0)</f>
        <v>0</v>
      </c>
      <c r="FQ146" s="3">
        <f ca="1">IFERROR(FQ145*(VLOOKUP($B145,loanData[],7,FALSE)/12),0)</f>
        <v>0</v>
      </c>
      <c r="FR146" s="3">
        <f ca="1">IFERROR(FR145*(VLOOKUP($B145,loanData[],7,FALSE)/12),0)</f>
        <v>0</v>
      </c>
      <c r="FS146" s="3">
        <f ca="1">IFERROR(FS145*(VLOOKUP($B145,loanData[],7,FALSE)/12),0)</f>
        <v>0</v>
      </c>
      <c r="FT146" s="3">
        <f ca="1">IFERROR(FT145*(VLOOKUP($B145,loanData[],7,FALSE)/12),0)</f>
        <v>0</v>
      </c>
      <c r="FU146" s="3">
        <f ca="1">IFERROR(FU145*(VLOOKUP($B145,loanData[],7,FALSE)/12),0)</f>
        <v>0</v>
      </c>
      <c r="FV146" s="3">
        <f ca="1">IFERROR(FV145*(VLOOKUP($B145,loanData[],7,FALSE)/12),0)</f>
        <v>0</v>
      </c>
      <c r="FW146" s="3">
        <f ca="1">IFERROR(FW145*(VLOOKUP($B145,loanData[],7,FALSE)/12),0)</f>
        <v>0</v>
      </c>
      <c r="FX146" s="3">
        <f ca="1">IFERROR(FX145*(VLOOKUP($B145,loanData[],7,FALSE)/12),0)</f>
        <v>0</v>
      </c>
      <c r="FY146" s="3">
        <f ca="1">IFERROR(FY145*(VLOOKUP($B145,loanData[],7,FALSE)/12),0)</f>
        <v>0</v>
      </c>
      <c r="FZ146" s="3">
        <f ca="1">IFERROR(FZ145*(VLOOKUP($B145,loanData[],7,FALSE)/12),0)</f>
        <v>0</v>
      </c>
      <c r="GA146" s="3">
        <f ca="1">IFERROR(GA145*(VLOOKUP($B145,loanData[],7,FALSE)/12),0)</f>
        <v>0</v>
      </c>
      <c r="GB146" s="3">
        <f ca="1">IFERROR(GB145*(VLOOKUP($B145,loanData[],7,FALSE)/12),0)</f>
        <v>0</v>
      </c>
      <c r="GC146" s="3">
        <f ca="1">IFERROR(GC145*(VLOOKUP($B145,loanData[],7,FALSE)/12),0)</f>
        <v>0</v>
      </c>
      <c r="GD146" s="3">
        <f ca="1">IFERROR(GD145*(VLOOKUP($B145,loanData[],7,FALSE)/12),0)</f>
        <v>0</v>
      </c>
      <c r="GE146" s="3">
        <f ca="1">IFERROR(GE145*(VLOOKUP($B145,loanData[],7,FALSE)/12),0)</f>
        <v>0</v>
      </c>
      <c r="GF146" s="3">
        <f ca="1">IFERROR(GF145*(VLOOKUP($B145,loanData[],7,FALSE)/12),0)</f>
        <v>0</v>
      </c>
      <c r="GG146" s="3">
        <f ca="1">IFERROR(GG145*(VLOOKUP($B145,loanData[],7,FALSE)/12),0)</f>
        <v>0</v>
      </c>
      <c r="GH146" s="3">
        <f ca="1">IFERROR(GH145*(VLOOKUP($B145,loanData[],7,FALSE)/12),0)</f>
        <v>0</v>
      </c>
      <c r="GI146" s="3">
        <f ca="1">IFERROR(GI145*(VLOOKUP($B145,loanData[],7,FALSE)/12),0)</f>
        <v>0</v>
      </c>
      <c r="GJ146" s="3">
        <f ca="1">IFERROR(GJ145*(VLOOKUP($B145,loanData[],7,FALSE)/12),0)</f>
        <v>0</v>
      </c>
      <c r="GK146" s="3">
        <f ca="1">IFERROR(GK145*(VLOOKUP($B145,loanData[],7,FALSE)/12),0)</f>
        <v>0</v>
      </c>
      <c r="GL146" s="3">
        <f ca="1">IFERROR(GL145*(VLOOKUP($B145,loanData[],7,FALSE)/12),0)</f>
        <v>0</v>
      </c>
      <c r="GM146" s="3">
        <f ca="1">IFERROR(GM145*(VLOOKUP($B145,loanData[],7,FALSE)/12),0)</f>
        <v>0</v>
      </c>
    </row>
    <row r="147" spans="2:195" x14ac:dyDescent="0.25">
      <c r="B147" s="7">
        <f>IFERROR(VLOOKUP($B145,loanData[],3,FALSE),"")</f>
        <v>0</v>
      </c>
      <c r="E147" s="9" t="s">
        <v>11</v>
      </c>
      <c r="F147" s="9"/>
      <c r="G147" s="18">
        <f t="shared" ref="G147" ca="1" si="5262">IF(AND(G141&lt;&gt;G$7,G141&lt;&gt;0,SUM(G135,G141)&lt;&gt;G$7),G$7-G141,IF(AND(SUM(G145:G146,G$7)&lt;0,G142=0),-SUM(G145:G146),IF(F142=0,G$7,0)))</f>
        <v>0</v>
      </c>
      <c r="H147" s="18">
        <f t="shared" ref="H147" ca="1" si="5263">IF(AND(H141&lt;&gt;H$7,H141&lt;&gt;0,SUM(H135,H141)&lt;&gt;H$7),H$7-H141,IF(AND(SUM(H145:H146,H$7)&lt;0,H142=0),-SUM(H145:H146),IF(G142=0,H$7,0)))</f>
        <v>0</v>
      </c>
      <c r="I147" s="18">
        <f t="shared" ref="I147" ca="1" si="5264">IF(AND(I141&lt;&gt;I$7,I141&lt;&gt;0,SUM(I135,I141)&lt;&gt;I$7),I$7-I141,IF(AND(SUM(I145:I146,I$7)&lt;0,I142=0),-SUM(I145:I146),IF(H142=0,I$7,0)))</f>
        <v>0</v>
      </c>
      <c r="J147" s="18">
        <f t="shared" ref="J147" ca="1" si="5265">IF(AND(J141&lt;&gt;J$7,J141&lt;&gt;0,SUM(J135,J141)&lt;&gt;J$7),J$7-J141,IF(AND(SUM(J145:J146,J$7)&lt;0,J142=0),-SUM(J145:J146),IF(I142=0,J$7,0)))</f>
        <v>0</v>
      </c>
      <c r="K147" s="18">
        <f t="shared" ref="K147" ca="1" si="5266">IF(AND(K141&lt;&gt;K$7,K141&lt;&gt;0,SUM(K135,K141)&lt;&gt;K$7),K$7-K141,IF(AND(SUM(K145:K146,K$7)&lt;0,K142=0),-SUM(K145:K146),IF(J142=0,K$7,0)))</f>
        <v>0</v>
      </c>
      <c r="L147" s="18">
        <f t="shared" ref="L147" ca="1" si="5267">IF(AND(L141&lt;&gt;L$7,L141&lt;&gt;0,SUM(L135,L141)&lt;&gt;L$7),L$7-L141,IF(AND(SUM(L145:L146,L$7)&lt;0,L142=0),-SUM(L145:L146),IF(K142=0,L$7,0)))</f>
        <v>0</v>
      </c>
      <c r="M147" s="18">
        <f t="shared" ref="M147" ca="1" si="5268">IF(AND(M141&lt;&gt;M$7,M141&lt;&gt;0,SUM(M135,M141)&lt;&gt;M$7),M$7-M141,IF(AND(SUM(M145:M146,M$7)&lt;0,M142=0),-SUM(M145:M146),IF(L142=0,M$7,0)))</f>
        <v>0</v>
      </c>
      <c r="N147" s="18">
        <f t="shared" ref="N147" ca="1" si="5269">IF(AND(N141&lt;&gt;N$7,N141&lt;&gt;0,SUM(N135,N141)&lt;&gt;N$7),N$7-N141,IF(AND(SUM(N145:N146,N$7)&lt;0,N142=0),-SUM(N145:N146),IF(M142=0,N$7,0)))</f>
        <v>0</v>
      </c>
      <c r="O147" s="18">
        <f t="shared" ref="O147" ca="1" si="5270">IF(AND(O141&lt;&gt;O$7,O141&lt;&gt;0,SUM(O135,O141)&lt;&gt;O$7),O$7-O141,IF(AND(SUM(O145:O146,O$7)&lt;0,O142=0),-SUM(O145:O146),IF(N142=0,O$7,0)))</f>
        <v>0</v>
      </c>
      <c r="P147" s="18">
        <f t="shared" ref="P147" ca="1" si="5271">IF(AND(P141&lt;&gt;P$7,P141&lt;&gt;0,SUM(P135,P141)&lt;&gt;P$7),P$7-P141,IF(AND(SUM(P145:P146,P$7)&lt;0,P142=0),-SUM(P145:P146),IF(O142=0,P$7,0)))</f>
        <v>0</v>
      </c>
      <c r="Q147" s="18">
        <f t="shared" ref="Q147" ca="1" si="5272">IF(AND(Q141&lt;&gt;Q$7,Q141&lt;&gt;0,SUM(Q135,Q141)&lt;&gt;Q$7),Q$7-Q141,IF(AND(SUM(Q145:Q146,Q$7)&lt;0,Q142=0),-SUM(Q145:Q146),IF(P142=0,Q$7,0)))</f>
        <v>0</v>
      </c>
      <c r="R147" s="18">
        <f t="shared" ref="R147" ca="1" si="5273">IF(AND(R141&lt;&gt;R$7,R141&lt;&gt;0,SUM(R135,R141)&lt;&gt;R$7),R$7-R141,IF(AND(SUM(R145:R146,R$7)&lt;0,R142=0),-SUM(R145:R146),IF(Q142=0,R$7,0)))</f>
        <v>0</v>
      </c>
      <c r="S147" s="18">
        <f t="shared" ref="S147" ca="1" si="5274">IF(AND(S141&lt;&gt;S$7,S141&lt;&gt;0,SUM(S135,S141)&lt;&gt;S$7),S$7-S141,IF(AND(SUM(S145:S146,S$7)&lt;0,S142=0),-SUM(S145:S146),IF(R142=0,S$7,0)))</f>
        <v>0</v>
      </c>
      <c r="T147" s="18">
        <f t="shared" ref="T147" ca="1" si="5275">IF(AND(T141&lt;&gt;T$7,T141&lt;&gt;0,SUM(T135,T141)&lt;&gt;T$7),T$7-T141,IF(AND(SUM(T145:T146,T$7)&lt;0,T142=0),-SUM(T145:T146),IF(S142=0,T$7,0)))</f>
        <v>0</v>
      </c>
      <c r="U147" s="18">
        <f t="shared" ref="U147" ca="1" si="5276">IF(AND(U141&lt;&gt;U$7,U141&lt;&gt;0,SUM(U135,U141)&lt;&gt;U$7),U$7-U141,IF(AND(SUM(U145:U146,U$7)&lt;0,U142=0),-SUM(U145:U146),IF(T142=0,U$7,0)))</f>
        <v>0</v>
      </c>
      <c r="V147" s="18">
        <f t="shared" ref="V147" ca="1" si="5277">IF(AND(V141&lt;&gt;V$7,V141&lt;&gt;0,SUM(V135,V141)&lt;&gt;V$7),V$7-V141,IF(AND(SUM(V145:V146,V$7)&lt;0,V142=0),-SUM(V145:V146),IF(U142=0,V$7,0)))</f>
        <v>0</v>
      </c>
      <c r="W147" s="18">
        <f t="shared" ref="W147" ca="1" si="5278">IF(AND(W141&lt;&gt;W$7,W141&lt;&gt;0,SUM(W135,W141)&lt;&gt;W$7),W$7-W141,IF(AND(SUM(W145:W146,W$7)&lt;0,W142=0),-SUM(W145:W146),IF(V142=0,W$7,0)))</f>
        <v>0</v>
      </c>
      <c r="X147" s="18">
        <f t="shared" ref="X147" ca="1" si="5279">IF(AND(X141&lt;&gt;X$7,X141&lt;&gt;0,SUM(X135,X141)&lt;&gt;X$7),X$7-X141,IF(AND(SUM(X145:X146,X$7)&lt;0,X142=0),-SUM(X145:X146),IF(W142=0,X$7,0)))</f>
        <v>0</v>
      </c>
      <c r="Y147" s="18">
        <f t="shared" ref="Y147" ca="1" si="5280">IF(AND(Y141&lt;&gt;Y$7,Y141&lt;&gt;0,SUM(Y135,Y141)&lt;&gt;Y$7),Y$7-Y141,IF(AND(SUM(Y145:Y146,Y$7)&lt;0,Y142=0),-SUM(Y145:Y146),IF(X142=0,Y$7,0)))</f>
        <v>0</v>
      </c>
      <c r="Z147" s="18">
        <f t="shared" ref="Z147" ca="1" si="5281">IF(AND(Z141&lt;&gt;Z$7,Z141&lt;&gt;0,SUM(Z135,Z141)&lt;&gt;Z$7),Z$7-Z141,IF(AND(SUM(Z145:Z146,Z$7)&lt;0,Z142=0),-SUM(Z145:Z146),IF(Y142=0,Z$7,0)))</f>
        <v>0</v>
      </c>
      <c r="AA147" s="18">
        <f t="shared" ref="AA147" ca="1" si="5282">IF(AND(AA141&lt;&gt;AA$7,AA141&lt;&gt;0,SUM(AA135,AA141)&lt;&gt;AA$7),AA$7-AA141,IF(AND(SUM(AA145:AA146,AA$7)&lt;0,AA142=0),-SUM(AA145:AA146),IF(Z142=0,AA$7,0)))</f>
        <v>0</v>
      </c>
      <c r="AB147" s="18">
        <f t="shared" ref="AB147" ca="1" si="5283">IF(AND(AB141&lt;&gt;AB$7,AB141&lt;&gt;0,SUM(AB135,AB141)&lt;&gt;AB$7),AB$7-AB141,IF(AND(SUM(AB145:AB146,AB$7)&lt;0,AB142=0),-SUM(AB145:AB146),IF(AA142=0,AB$7,0)))</f>
        <v>0</v>
      </c>
      <c r="AC147" s="18">
        <f t="shared" ref="AC147" ca="1" si="5284">IF(AND(AC141&lt;&gt;AC$7,AC141&lt;&gt;0,SUM(AC135,AC141)&lt;&gt;AC$7),AC$7-AC141,IF(AND(SUM(AC145:AC146,AC$7)&lt;0,AC142=0),-SUM(AC145:AC146),IF(AB142=0,AC$7,0)))</f>
        <v>0</v>
      </c>
      <c r="AD147" s="18">
        <f t="shared" ref="AD147" ca="1" si="5285">IF(AND(AD141&lt;&gt;AD$7,AD141&lt;&gt;0,SUM(AD135,AD141)&lt;&gt;AD$7),AD$7-AD141,IF(AND(SUM(AD145:AD146,AD$7)&lt;0,AD142=0),-SUM(AD145:AD146),IF(AC142=0,AD$7,0)))</f>
        <v>0</v>
      </c>
      <c r="AE147" s="18">
        <f t="shared" ref="AE147" ca="1" si="5286">IF(AND(AE141&lt;&gt;AE$7,AE141&lt;&gt;0,SUM(AE135,AE141)&lt;&gt;AE$7),AE$7-AE141,IF(AND(SUM(AE145:AE146,AE$7)&lt;0,AE142=0),-SUM(AE145:AE146),IF(AD142=0,AE$7,0)))</f>
        <v>0</v>
      </c>
      <c r="AF147" s="18">
        <f t="shared" ref="AF147" ca="1" si="5287">IF(AND(AF141&lt;&gt;AF$7,AF141&lt;&gt;0,SUM(AF135,AF141)&lt;&gt;AF$7),AF$7-AF141,IF(AND(SUM(AF145:AF146,AF$7)&lt;0,AF142=0),-SUM(AF145:AF146),IF(AE142=0,AF$7,0)))</f>
        <v>0</v>
      </c>
      <c r="AG147" s="18">
        <f t="shared" ref="AG147" ca="1" si="5288">IF(AND(AG141&lt;&gt;AG$7,AG141&lt;&gt;0,SUM(AG135,AG141)&lt;&gt;AG$7),AG$7-AG141,IF(AND(SUM(AG145:AG146,AG$7)&lt;0,AG142=0),-SUM(AG145:AG146),IF(AF142=0,AG$7,0)))</f>
        <v>0</v>
      </c>
      <c r="AH147" s="18">
        <f t="shared" ref="AH147" ca="1" si="5289">IF(AND(AH141&lt;&gt;AH$7,AH141&lt;&gt;0,SUM(AH135,AH141)&lt;&gt;AH$7),AH$7-AH141,IF(AND(SUM(AH145:AH146,AH$7)&lt;0,AH142=0),-SUM(AH145:AH146),IF(AG142=0,AH$7,0)))</f>
        <v>0</v>
      </c>
      <c r="AI147" s="18">
        <f t="shared" ref="AI147" ca="1" si="5290">IF(AND(AI141&lt;&gt;AI$7,AI141&lt;&gt;0,SUM(AI135,AI141)&lt;&gt;AI$7),AI$7-AI141,IF(AND(SUM(AI145:AI146,AI$7)&lt;0,AI142=0),-SUM(AI145:AI146),IF(AH142=0,AI$7,0)))</f>
        <v>0</v>
      </c>
      <c r="AJ147" s="18">
        <f t="shared" ref="AJ147" ca="1" si="5291">IF(AND(AJ141&lt;&gt;AJ$7,AJ141&lt;&gt;0,SUM(AJ135,AJ141)&lt;&gt;AJ$7),AJ$7-AJ141,IF(AND(SUM(AJ145:AJ146,AJ$7)&lt;0,AJ142=0),-SUM(AJ145:AJ146),IF(AI142=0,AJ$7,0)))</f>
        <v>0</v>
      </c>
      <c r="AK147" s="18">
        <f t="shared" ref="AK147" ca="1" si="5292">IF(AND(AK141&lt;&gt;AK$7,AK141&lt;&gt;0,SUM(AK135,AK141)&lt;&gt;AK$7),AK$7-AK141,IF(AND(SUM(AK145:AK146,AK$7)&lt;0,AK142=0),-SUM(AK145:AK146),IF(AJ142=0,AK$7,0)))</f>
        <v>0</v>
      </c>
      <c r="AL147" s="18">
        <f t="shared" ref="AL147" ca="1" si="5293">IF(AND(AL141&lt;&gt;AL$7,AL141&lt;&gt;0,SUM(AL135,AL141)&lt;&gt;AL$7),AL$7-AL141,IF(AND(SUM(AL145:AL146,AL$7)&lt;0,AL142=0),-SUM(AL145:AL146),IF(AK142=0,AL$7,0)))</f>
        <v>0</v>
      </c>
      <c r="AM147" s="18">
        <f t="shared" ref="AM147" ca="1" si="5294">IF(AND(AM141&lt;&gt;AM$7,AM141&lt;&gt;0,SUM(AM135,AM141)&lt;&gt;AM$7),AM$7-AM141,IF(AND(SUM(AM145:AM146,AM$7)&lt;0,AM142=0),-SUM(AM145:AM146),IF(AL142=0,AM$7,0)))</f>
        <v>0</v>
      </c>
      <c r="AN147" s="18">
        <f t="shared" ref="AN147" ca="1" si="5295">IF(AND(AN141&lt;&gt;AN$7,AN141&lt;&gt;0,SUM(AN135,AN141)&lt;&gt;AN$7),AN$7-AN141,IF(AND(SUM(AN145:AN146,AN$7)&lt;0,AN142=0),-SUM(AN145:AN146),IF(AM142=0,AN$7,0)))</f>
        <v>0</v>
      </c>
      <c r="AO147" s="18">
        <f t="shared" ref="AO147" ca="1" si="5296">IF(AND(AO141&lt;&gt;AO$7,AO141&lt;&gt;0,SUM(AO135,AO141)&lt;&gt;AO$7),AO$7-AO141,IF(AND(SUM(AO145:AO146,AO$7)&lt;0,AO142=0),-SUM(AO145:AO146),IF(AN142=0,AO$7,0)))</f>
        <v>0</v>
      </c>
      <c r="AP147" s="18">
        <f t="shared" ref="AP147" ca="1" si="5297">IF(AND(AP141&lt;&gt;AP$7,AP141&lt;&gt;0,SUM(AP135,AP141)&lt;&gt;AP$7),AP$7-AP141,IF(AND(SUM(AP145:AP146,AP$7)&lt;0,AP142=0),-SUM(AP145:AP146),IF(AO142=0,AP$7,0)))</f>
        <v>0</v>
      </c>
      <c r="AQ147" s="18">
        <f t="shared" ref="AQ147" ca="1" si="5298">IF(AND(AQ141&lt;&gt;AQ$7,AQ141&lt;&gt;0,SUM(AQ135,AQ141)&lt;&gt;AQ$7),AQ$7-AQ141,IF(AND(SUM(AQ145:AQ146,AQ$7)&lt;0,AQ142=0),-SUM(AQ145:AQ146),IF(AP142=0,AQ$7,0)))</f>
        <v>0</v>
      </c>
      <c r="AR147" s="18">
        <f t="shared" ref="AR147" ca="1" si="5299">IF(AND(AR141&lt;&gt;AR$7,AR141&lt;&gt;0,SUM(AR135,AR141)&lt;&gt;AR$7),AR$7-AR141,IF(AND(SUM(AR145:AR146,AR$7)&lt;0,AR142=0),-SUM(AR145:AR146),IF(AQ142=0,AR$7,0)))</f>
        <v>0</v>
      </c>
      <c r="AS147" s="18">
        <f t="shared" ref="AS147" ca="1" si="5300">IF(AND(AS141&lt;&gt;AS$7,AS141&lt;&gt;0,SUM(AS135,AS141)&lt;&gt;AS$7),AS$7-AS141,IF(AND(SUM(AS145:AS146,AS$7)&lt;0,AS142=0),-SUM(AS145:AS146),IF(AR142=0,AS$7,0)))</f>
        <v>0</v>
      </c>
      <c r="AT147" s="18">
        <f t="shared" ref="AT147" ca="1" si="5301">IF(AND(AT141&lt;&gt;AT$7,AT141&lt;&gt;0,SUM(AT135,AT141)&lt;&gt;AT$7),AT$7-AT141,IF(AND(SUM(AT145:AT146,AT$7)&lt;0,AT142=0),-SUM(AT145:AT146),IF(AS142=0,AT$7,0)))</f>
        <v>0</v>
      </c>
      <c r="AU147" s="18">
        <f t="shared" ref="AU147" ca="1" si="5302">IF(AND(AU141&lt;&gt;AU$7,AU141&lt;&gt;0,SUM(AU135,AU141)&lt;&gt;AU$7),AU$7-AU141,IF(AND(SUM(AU145:AU146,AU$7)&lt;0,AU142=0),-SUM(AU145:AU146),IF(AT142=0,AU$7,0)))</f>
        <v>0</v>
      </c>
      <c r="AV147" s="18">
        <f t="shared" ref="AV147" ca="1" si="5303">IF(AND(AV141&lt;&gt;AV$7,AV141&lt;&gt;0,SUM(AV135,AV141)&lt;&gt;AV$7),AV$7-AV141,IF(AND(SUM(AV145:AV146,AV$7)&lt;0,AV142=0),-SUM(AV145:AV146),IF(AU142=0,AV$7,0)))</f>
        <v>0</v>
      </c>
      <c r="AW147" s="18">
        <f t="shared" ref="AW147" ca="1" si="5304">IF(AND(AW141&lt;&gt;AW$7,AW141&lt;&gt;0,SUM(AW135,AW141)&lt;&gt;AW$7),AW$7-AW141,IF(AND(SUM(AW145:AW146,AW$7)&lt;0,AW142=0),-SUM(AW145:AW146),IF(AV142=0,AW$7,0)))</f>
        <v>0</v>
      </c>
      <c r="AX147" s="18">
        <f t="shared" ref="AX147" ca="1" si="5305">IF(AND(AX141&lt;&gt;AX$7,AX141&lt;&gt;0,SUM(AX135,AX141)&lt;&gt;AX$7),AX$7-AX141,IF(AND(SUM(AX145:AX146,AX$7)&lt;0,AX142=0),-SUM(AX145:AX146),IF(AW142=0,AX$7,0)))</f>
        <v>0</v>
      </c>
      <c r="AY147" s="18">
        <f t="shared" ref="AY147" ca="1" si="5306">IF(AND(AY141&lt;&gt;AY$7,AY141&lt;&gt;0,SUM(AY135,AY141)&lt;&gt;AY$7),AY$7-AY141,IF(AND(SUM(AY145:AY146,AY$7)&lt;0,AY142=0),-SUM(AY145:AY146),IF(AX142=0,AY$7,0)))</f>
        <v>0</v>
      </c>
      <c r="AZ147" s="18">
        <f t="shared" ref="AZ147" ca="1" si="5307">IF(AND(AZ141&lt;&gt;AZ$7,AZ141&lt;&gt;0,SUM(AZ135,AZ141)&lt;&gt;AZ$7),AZ$7-AZ141,IF(AND(SUM(AZ145:AZ146,AZ$7)&lt;0,AZ142=0),-SUM(AZ145:AZ146),IF(AY142=0,AZ$7,0)))</f>
        <v>0</v>
      </c>
      <c r="BA147" s="18">
        <f t="shared" ref="BA147" ca="1" si="5308">IF(AND(BA141&lt;&gt;BA$7,BA141&lt;&gt;0,SUM(BA135,BA141)&lt;&gt;BA$7),BA$7-BA141,IF(AND(SUM(BA145:BA146,BA$7)&lt;0,BA142=0),-SUM(BA145:BA146),IF(AZ142=0,BA$7,0)))</f>
        <v>0</v>
      </c>
      <c r="BB147" s="18">
        <f t="shared" ref="BB147" ca="1" si="5309">IF(AND(BB141&lt;&gt;BB$7,BB141&lt;&gt;0,SUM(BB135,BB141)&lt;&gt;BB$7),BB$7-BB141,IF(AND(SUM(BB145:BB146,BB$7)&lt;0,BB142=0),-SUM(BB145:BB146),IF(BA142=0,BB$7,0)))</f>
        <v>0</v>
      </c>
      <c r="BC147" s="18">
        <f t="shared" ref="BC147" ca="1" si="5310">IF(AND(BC141&lt;&gt;BC$7,BC141&lt;&gt;0,SUM(BC135,BC141)&lt;&gt;BC$7),BC$7-BC141,IF(AND(SUM(BC145:BC146,BC$7)&lt;0,BC142=0),-SUM(BC145:BC146),IF(BB142=0,BC$7,0)))</f>
        <v>0</v>
      </c>
      <c r="BD147" s="18">
        <f t="shared" ref="BD147" ca="1" si="5311">IF(AND(BD141&lt;&gt;BD$7,BD141&lt;&gt;0,SUM(BD135,BD141)&lt;&gt;BD$7),BD$7-BD141,IF(AND(SUM(BD145:BD146,BD$7)&lt;0,BD142=0),-SUM(BD145:BD146),IF(BC142=0,BD$7,0)))</f>
        <v>0</v>
      </c>
      <c r="BE147" s="18">
        <f t="shared" ref="BE147" ca="1" si="5312">IF(AND(BE141&lt;&gt;BE$7,BE141&lt;&gt;0,SUM(BE135,BE141)&lt;&gt;BE$7),BE$7-BE141,IF(AND(SUM(BE145:BE146,BE$7)&lt;0,BE142=0),-SUM(BE145:BE146),IF(BD142=0,BE$7,0)))</f>
        <v>0</v>
      </c>
      <c r="BF147" s="18">
        <f t="shared" ref="BF147" ca="1" si="5313">IF(AND(BF141&lt;&gt;BF$7,BF141&lt;&gt;0,SUM(BF135,BF141)&lt;&gt;BF$7),BF$7-BF141,IF(AND(SUM(BF145:BF146,BF$7)&lt;0,BF142=0),-SUM(BF145:BF146),IF(BE142=0,BF$7,0)))</f>
        <v>0</v>
      </c>
      <c r="BG147" s="18">
        <f t="shared" ref="BG147" ca="1" si="5314">IF(AND(BG141&lt;&gt;BG$7,BG141&lt;&gt;0,SUM(BG135,BG141)&lt;&gt;BG$7),BG$7-BG141,IF(AND(SUM(BG145:BG146,BG$7)&lt;0,BG142=0),-SUM(BG145:BG146),IF(BF142=0,BG$7,0)))</f>
        <v>0</v>
      </c>
      <c r="BH147" s="18">
        <f t="shared" ref="BH147" ca="1" si="5315">IF(AND(BH141&lt;&gt;BH$7,BH141&lt;&gt;0,SUM(BH135,BH141)&lt;&gt;BH$7),BH$7-BH141,IF(AND(SUM(BH145:BH146,BH$7)&lt;0,BH142=0),-SUM(BH145:BH146),IF(BG142=0,BH$7,0)))</f>
        <v>0</v>
      </c>
      <c r="BI147" s="18">
        <f t="shared" ref="BI147" ca="1" si="5316">IF(AND(BI141&lt;&gt;BI$7,BI141&lt;&gt;0,SUM(BI135,BI141)&lt;&gt;BI$7),BI$7-BI141,IF(AND(SUM(BI145:BI146,BI$7)&lt;0,BI142=0),-SUM(BI145:BI146),IF(BH142=0,BI$7,0)))</f>
        <v>0</v>
      </c>
      <c r="BJ147" s="18">
        <f t="shared" ref="BJ147" ca="1" si="5317">IF(AND(BJ141&lt;&gt;BJ$7,BJ141&lt;&gt;0,SUM(BJ135,BJ141)&lt;&gt;BJ$7),BJ$7-BJ141,IF(AND(SUM(BJ145:BJ146,BJ$7)&lt;0,BJ142=0),-SUM(BJ145:BJ146),IF(BI142=0,BJ$7,0)))</f>
        <v>0</v>
      </c>
      <c r="BK147" s="18">
        <f t="shared" ref="BK147" ca="1" si="5318">IF(AND(BK141&lt;&gt;BK$7,BK141&lt;&gt;0,SUM(BK135,BK141)&lt;&gt;BK$7),BK$7-BK141,IF(AND(SUM(BK145:BK146,BK$7)&lt;0,BK142=0),-SUM(BK145:BK146),IF(BJ142=0,BK$7,0)))</f>
        <v>0</v>
      </c>
      <c r="BL147" s="18">
        <f t="shared" ref="BL147" ca="1" si="5319">IF(AND(BL141&lt;&gt;BL$7,BL141&lt;&gt;0,SUM(BL135,BL141)&lt;&gt;BL$7),BL$7-BL141,IF(AND(SUM(BL145:BL146,BL$7)&lt;0,BL142=0),-SUM(BL145:BL146),IF(BK142=0,BL$7,0)))</f>
        <v>0</v>
      </c>
      <c r="BM147" s="18">
        <f t="shared" ref="BM147" ca="1" si="5320">IF(AND(BM141&lt;&gt;BM$7,BM141&lt;&gt;0,SUM(BM135,BM141)&lt;&gt;BM$7),BM$7-BM141,IF(AND(SUM(BM145:BM146,BM$7)&lt;0,BM142=0),-SUM(BM145:BM146),IF(BL142=0,BM$7,0)))</f>
        <v>0</v>
      </c>
      <c r="BN147" s="18">
        <f t="shared" ref="BN147" ca="1" si="5321">IF(AND(BN141&lt;&gt;BN$7,BN141&lt;&gt;0,SUM(BN135,BN141)&lt;&gt;BN$7),BN$7-BN141,IF(AND(SUM(BN145:BN146,BN$7)&lt;0,BN142=0),-SUM(BN145:BN146),IF(BM142=0,BN$7,0)))</f>
        <v>0</v>
      </c>
      <c r="BO147" s="18">
        <f t="shared" ref="BO147" ca="1" si="5322">IF(AND(BO141&lt;&gt;BO$7,BO141&lt;&gt;0,SUM(BO135,BO141)&lt;&gt;BO$7),BO$7-BO141,IF(AND(SUM(BO145:BO146,BO$7)&lt;0,BO142=0),-SUM(BO145:BO146),IF(BN142=0,BO$7,0)))</f>
        <v>0</v>
      </c>
      <c r="BP147" s="18">
        <f t="shared" ref="BP147" ca="1" si="5323">IF(AND(BP141&lt;&gt;BP$7,BP141&lt;&gt;0,SUM(BP135,BP141)&lt;&gt;BP$7),BP$7-BP141,IF(AND(SUM(BP145:BP146,BP$7)&lt;0,BP142=0),-SUM(BP145:BP146),IF(BO142=0,BP$7,0)))</f>
        <v>0</v>
      </c>
      <c r="BQ147" s="18">
        <f t="shared" ref="BQ147" ca="1" si="5324">IF(AND(BQ141&lt;&gt;BQ$7,BQ141&lt;&gt;0,SUM(BQ135,BQ141)&lt;&gt;BQ$7),BQ$7-BQ141,IF(AND(SUM(BQ145:BQ146,BQ$7)&lt;0,BQ142=0),-SUM(BQ145:BQ146),IF(BP142=0,BQ$7,0)))</f>
        <v>0</v>
      </c>
      <c r="BR147" s="18">
        <f t="shared" ref="BR147" ca="1" si="5325">IF(AND(BR141&lt;&gt;BR$7,BR141&lt;&gt;0,SUM(BR135,BR141)&lt;&gt;BR$7),BR$7-BR141,IF(AND(SUM(BR145:BR146,BR$7)&lt;0,BR142=0),-SUM(BR145:BR146),IF(BQ142=0,BR$7,0)))</f>
        <v>0</v>
      </c>
      <c r="BS147" s="18">
        <f t="shared" ref="BS147" ca="1" si="5326">IF(AND(BS141&lt;&gt;BS$7,BS141&lt;&gt;0,SUM(BS135,BS141)&lt;&gt;BS$7),BS$7-BS141,IF(AND(SUM(BS145:BS146,BS$7)&lt;0,BS142=0),-SUM(BS145:BS146),IF(BR142=0,BS$7,0)))</f>
        <v>0</v>
      </c>
      <c r="BT147" s="18">
        <f t="shared" ref="BT147" ca="1" si="5327">IF(AND(BT141&lt;&gt;BT$7,BT141&lt;&gt;0,SUM(BT135,BT141)&lt;&gt;BT$7),BT$7-BT141,IF(AND(SUM(BT145:BT146,BT$7)&lt;0,BT142=0),-SUM(BT145:BT146),IF(BS142=0,BT$7,0)))</f>
        <v>0</v>
      </c>
      <c r="BU147" s="18">
        <f t="shared" ref="BU147" ca="1" si="5328">IF(AND(BU141&lt;&gt;BU$7,BU141&lt;&gt;0,SUM(BU135,BU141)&lt;&gt;BU$7),BU$7-BU141,IF(AND(SUM(BU145:BU146,BU$7)&lt;0,BU142=0),-SUM(BU145:BU146),IF(BT142=0,BU$7,0)))</f>
        <v>0</v>
      </c>
      <c r="BV147" s="18">
        <f t="shared" ref="BV147" ca="1" si="5329">IF(AND(BV141&lt;&gt;BV$7,BV141&lt;&gt;0,SUM(BV135,BV141)&lt;&gt;BV$7),BV$7-BV141,IF(AND(SUM(BV145:BV146,BV$7)&lt;0,BV142=0),-SUM(BV145:BV146),IF(BU142=0,BV$7,0)))</f>
        <v>0</v>
      </c>
      <c r="BW147" s="18">
        <f t="shared" ref="BW147" ca="1" si="5330">IF(AND(BW141&lt;&gt;BW$7,BW141&lt;&gt;0,SUM(BW135,BW141)&lt;&gt;BW$7),BW$7-BW141,IF(AND(SUM(BW145:BW146,BW$7)&lt;0,BW142=0),-SUM(BW145:BW146),IF(BV142=0,BW$7,0)))</f>
        <v>0</v>
      </c>
      <c r="BX147" s="18">
        <f t="shared" ref="BX147" ca="1" si="5331">IF(AND(BX141&lt;&gt;BX$7,BX141&lt;&gt;0,SUM(BX135,BX141)&lt;&gt;BX$7),BX$7-BX141,IF(AND(SUM(BX145:BX146,BX$7)&lt;0,BX142=0),-SUM(BX145:BX146),IF(BW142=0,BX$7,0)))</f>
        <v>0</v>
      </c>
      <c r="BY147" s="18">
        <f t="shared" ref="BY147" ca="1" si="5332">IF(AND(BY141&lt;&gt;BY$7,BY141&lt;&gt;0,SUM(BY135,BY141)&lt;&gt;BY$7),BY$7-BY141,IF(AND(SUM(BY145:BY146,BY$7)&lt;0,BY142=0),-SUM(BY145:BY146),IF(BX142=0,BY$7,0)))</f>
        <v>0</v>
      </c>
      <c r="BZ147" s="18">
        <f t="shared" ref="BZ147" ca="1" si="5333">IF(AND(BZ141&lt;&gt;BZ$7,BZ141&lt;&gt;0,SUM(BZ135,BZ141)&lt;&gt;BZ$7),BZ$7-BZ141,IF(AND(SUM(BZ145:BZ146,BZ$7)&lt;0,BZ142=0),-SUM(BZ145:BZ146),IF(BY142=0,BZ$7,0)))</f>
        <v>0</v>
      </c>
      <c r="CA147" s="18">
        <f t="shared" ref="CA147" ca="1" si="5334">IF(AND(CA141&lt;&gt;CA$7,CA141&lt;&gt;0,SUM(CA135,CA141)&lt;&gt;CA$7),CA$7-CA141,IF(AND(SUM(CA145:CA146,CA$7)&lt;0,CA142=0),-SUM(CA145:CA146),IF(BZ142=0,CA$7,0)))</f>
        <v>0</v>
      </c>
      <c r="CB147" s="18">
        <f t="shared" ref="CB147" ca="1" si="5335">IF(AND(CB141&lt;&gt;CB$7,CB141&lt;&gt;0,SUM(CB135,CB141)&lt;&gt;CB$7),CB$7-CB141,IF(AND(SUM(CB145:CB146,CB$7)&lt;0,CB142=0),-SUM(CB145:CB146),IF(CA142=0,CB$7,0)))</f>
        <v>0</v>
      </c>
      <c r="CC147" s="18">
        <f t="shared" ref="CC147" ca="1" si="5336">IF(AND(CC141&lt;&gt;CC$7,CC141&lt;&gt;0,SUM(CC135,CC141)&lt;&gt;CC$7),CC$7-CC141,IF(AND(SUM(CC145:CC146,CC$7)&lt;0,CC142=0),-SUM(CC145:CC146),IF(CB142=0,CC$7,0)))</f>
        <v>0</v>
      </c>
      <c r="CD147" s="18">
        <f t="shared" ref="CD147" ca="1" si="5337">IF(AND(CD141&lt;&gt;CD$7,CD141&lt;&gt;0,SUM(CD135,CD141)&lt;&gt;CD$7),CD$7-CD141,IF(AND(SUM(CD145:CD146,CD$7)&lt;0,CD142=0),-SUM(CD145:CD146),IF(CC142=0,CD$7,0)))</f>
        <v>0</v>
      </c>
      <c r="CE147" s="18">
        <f t="shared" ref="CE147" ca="1" si="5338">IF(AND(CE141&lt;&gt;CE$7,CE141&lt;&gt;0,SUM(CE135,CE141)&lt;&gt;CE$7),CE$7-CE141,IF(AND(SUM(CE145:CE146,CE$7)&lt;0,CE142=0),-SUM(CE145:CE146),IF(CD142=0,CE$7,0)))</f>
        <v>0</v>
      </c>
      <c r="CF147" s="18">
        <f t="shared" ref="CF147" ca="1" si="5339">IF(AND(CF141&lt;&gt;CF$7,CF141&lt;&gt;0,SUM(CF135,CF141)&lt;&gt;CF$7),CF$7-CF141,IF(AND(SUM(CF145:CF146,CF$7)&lt;0,CF142=0),-SUM(CF145:CF146),IF(CE142=0,CF$7,0)))</f>
        <v>0</v>
      </c>
      <c r="CG147" s="18">
        <f t="shared" ref="CG147" ca="1" si="5340">IF(AND(CG141&lt;&gt;CG$7,CG141&lt;&gt;0,SUM(CG135,CG141)&lt;&gt;CG$7),CG$7-CG141,IF(AND(SUM(CG145:CG146,CG$7)&lt;0,CG142=0),-SUM(CG145:CG146),IF(CF142=0,CG$7,0)))</f>
        <v>0</v>
      </c>
      <c r="CH147" s="18">
        <f t="shared" ref="CH147" ca="1" si="5341">IF(AND(CH141&lt;&gt;CH$7,CH141&lt;&gt;0,SUM(CH135,CH141)&lt;&gt;CH$7),CH$7-CH141,IF(AND(SUM(CH145:CH146,CH$7)&lt;0,CH142=0),-SUM(CH145:CH146),IF(CG142=0,CH$7,0)))</f>
        <v>0</v>
      </c>
      <c r="CI147" s="18">
        <f t="shared" ref="CI147" ca="1" si="5342">IF(AND(CI141&lt;&gt;CI$7,CI141&lt;&gt;0,SUM(CI135,CI141)&lt;&gt;CI$7),CI$7-CI141,IF(AND(SUM(CI145:CI146,CI$7)&lt;0,CI142=0),-SUM(CI145:CI146),IF(CH142=0,CI$7,0)))</f>
        <v>0</v>
      </c>
      <c r="CJ147" s="18">
        <f t="shared" ref="CJ147" ca="1" si="5343">IF(AND(CJ141&lt;&gt;CJ$7,CJ141&lt;&gt;0,SUM(CJ135,CJ141)&lt;&gt;CJ$7),CJ$7-CJ141,IF(AND(SUM(CJ145:CJ146,CJ$7)&lt;0,CJ142=0),-SUM(CJ145:CJ146),IF(CI142=0,CJ$7,0)))</f>
        <v>0</v>
      </c>
      <c r="CK147" s="18">
        <f t="shared" ref="CK147" ca="1" si="5344">IF(AND(CK141&lt;&gt;CK$7,CK141&lt;&gt;0,SUM(CK135,CK141)&lt;&gt;CK$7),CK$7-CK141,IF(AND(SUM(CK145:CK146,CK$7)&lt;0,CK142=0),-SUM(CK145:CK146),IF(CJ142=0,CK$7,0)))</f>
        <v>0</v>
      </c>
      <c r="CL147" s="18">
        <f t="shared" ref="CL147" ca="1" si="5345">IF(AND(CL141&lt;&gt;CL$7,CL141&lt;&gt;0,SUM(CL135,CL141)&lt;&gt;CL$7),CL$7-CL141,IF(AND(SUM(CL145:CL146,CL$7)&lt;0,CL142=0),-SUM(CL145:CL146),IF(CK142=0,CL$7,0)))</f>
        <v>0</v>
      </c>
      <c r="CM147" s="18">
        <f t="shared" ref="CM147" ca="1" si="5346">IF(AND(CM141&lt;&gt;CM$7,CM141&lt;&gt;0,SUM(CM135,CM141)&lt;&gt;CM$7),CM$7-CM141,IF(AND(SUM(CM145:CM146,CM$7)&lt;0,CM142=0),-SUM(CM145:CM146),IF(CL142=0,CM$7,0)))</f>
        <v>0</v>
      </c>
      <c r="CN147" s="18">
        <f t="shared" ref="CN147" ca="1" si="5347">IF(AND(CN141&lt;&gt;CN$7,CN141&lt;&gt;0,SUM(CN135,CN141)&lt;&gt;CN$7),CN$7-CN141,IF(AND(SUM(CN145:CN146,CN$7)&lt;0,CN142=0),-SUM(CN145:CN146),IF(CM142=0,CN$7,0)))</f>
        <v>0</v>
      </c>
      <c r="CO147" s="18">
        <f t="shared" ref="CO147" ca="1" si="5348">IF(AND(CO141&lt;&gt;CO$7,CO141&lt;&gt;0,SUM(CO135,CO141)&lt;&gt;CO$7),CO$7-CO141,IF(AND(SUM(CO145:CO146,CO$7)&lt;0,CO142=0),-SUM(CO145:CO146),IF(CN142=0,CO$7,0)))</f>
        <v>0</v>
      </c>
      <c r="CP147" s="18">
        <f t="shared" ref="CP147" ca="1" si="5349">IF(AND(CP141&lt;&gt;CP$7,CP141&lt;&gt;0,SUM(CP135,CP141)&lt;&gt;CP$7),CP$7-CP141,IF(AND(SUM(CP145:CP146,CP$7)&lt;0,CP142=0),-SUM(CP145:CP146),IF(CO142=0,CP$7,0)))</f>
        <v>0</v>
      </c>
      <c r="CQ147" s="18">
        <f t="shared" ref="CQ147" ca="1" si="5350">IF(AND(CQ141&lt;&gt;CQ$7,CQ141&lt;&gt;0,SUM(CQ135,CQ141)&lt;&gt;CQ$7),CQ$7-CQ141,IF(AND(SUM(CQ145:CQ146,CQ$7)&lt;0,CQ142=0),-SUM(CQ145:CQ146),IF(CP142=0,CQ$7,0)))</f>
        <v>0</v>
      </c>
      <c r="CR147" s="18">
        <f t="shared" ref="CR147" ca="1" si="5351">IF(AND(CR141&lt;&gt;CR$7,CR141&lt;&gt;0,SUM(CR135,CR141)&lt;&gt;CR$7),CR$7-CR141,IF(AND(SUM(CR145:CR146,CR$7)&lt;0,CR142=0),-SUM(CR145:CR146),IF(CQ142=0,CR$7,0)))</f>
        <v>0</v>
      </c>
      <c r="CS147" s="18">
        <f t="shared" ref="CS147" ca="1" si="5352">IF(AND(CS141&lt;&gt;CS$7,CS141&lt;&gt;0,SUM(CS135,CS141)&lt;&gt;CS$7),CS$7-CS141,IF(AND(SUM(CS145:CS146,CS$7)&lt;0,CS142=0),-SUM(CS145:CS146),IF(CR142=0,CS$7,0)))</f>
        <v>0</v>
      </c>
      <c r="CT147" s="18">
        <f t="shared" ref="CT147" ca="1" si="5353">IF(AND(CT141&lt;&gt;CT$7,CT141&lt;&gt;0,SUM(CT135,CT141)&lt;&gt;CT$7),CT$7-CT141,IF(AND(SUM(CT145:CT146,CT$7)&lt;0,CT142=0),-SUM(CT145:CT146),IF(CS142=0,CT$7,0)))</f>
        <v>0</v>
      </c>
      <c r="CU147" s="18">
        <f t="shared" ref="CU147" ca="1" si="5354">IF(AND(CU141&lt;&gt;CU$7,CU141&lt;&gt;0,SUM(CU135,CU141)&lt;&gt;CU$7),CU$7-CU141,IF(AND(SUM(CU145:CU146,CU$7)&lt;0,CU142=0),-SUM(CU145:CU146),IF(CT142=0,CU$7,0)))</f>
        <v>0</v>
      </c>
      <c r="CV147" s="18">
        <f t="shared" ref="CV147" ca="1" si="5355">IF(AND(CV141&lt;&gt;CV$7,CV141&lt;&gt;0,SUM(CV135,CV141)&lt;&gt;CV$7),CV$7-CV141,IF(AND(SUM(CV145:CV146,CV$7)&lt;0,CV142=0),-SUM(CV145:CV146),IF(CU142=0,CV$7,0)))</f>
        <v>0</v>
      </c>
      <c r="CW147" s="18">
        <f t="shared" ref="CW147" ca="1" si="5356">IF(AND(CW141&lt;&gt;CW$7,CW141&lt;&gt;0,SUM(CW135,CW141)&lt;&gt;CW$7),CW$7-CW141,IF(AND(SUM(CW145:CW146,CW$7)&lt;0,CW142=0),-SUM(CW145:CW146),IF(CV142=0,CW$7,0)))</f>
        <v>0</v>
      </c>
      <c r="CX147" s="18">
        <f t="shared" ref="CX147" ca="1" si="5357">IF(AND(CX141&lt;&gt;CX$7,CX141&lt;&gt;0,SUM(CX135,CX141)&lt;&gt;CX$7),CX$7-CX141,IF(AND(SUM(CX145:CX146,CX$7)&lt;0,CX142=0),-SUM(CX145:CX146),IF(CW142=0,CX$7,0)))</f>
        <v>0</v>
      </c>
      <c r="CY147" s="18">
        <f t="shared" ref="CY147" ca="1" si="5358">IF(AND(CY141&lt;&gt;CY$7,CY141&lt;&gt;0,SUM(CY135,CY141)&lt;&gt;CY$7),CY$7-CY141,IF(AND(SUM(CY145:CY146,CY$7)&lt;0,CY142=0),-SUM(CY145:CY146),IF(CX142=0,CY$7,0)))</f>
        <v>0</v>
      </c>
      <c r="CZ147" s="18">
        <f t="shared" ref="CZ147" ca="1" si="5359">IF(AND(CZ141&lt;&gt;CZ$7,CZ141&lt;&gt;0,SUM(CZ135,CZ141)&lt;&gt;CZ$7),CZ$7-CZ141,IF(AND(SUM(CZ145:CZ146,CZ$7)&lt;0,CZ142=0),-SUM(CZ145:CZ146),IF(CY142=0,CZ$7,0)))</f>
        <v>0</v>
      </c>
      <c r="DA147" s="18">
        <f t="shared" ref="DA147" ca="1" si="5360">IF(AND(DA141&lt;&gt;DA$7,DA141&lt;&gt;0,SUM(DA135,DA141)&lt;&gt;DA$7),DA$7-DA141,IF(AND(SUM(DA145:DA146,DA$7)&lt;0,DA142=0),-SUM(DA145:DA146),IF(CZ142=0,DA$7,0)))</f>
        <v>0</v>
      </c>
      <c r="DB147" s="18">
        <f t="shared" ref="DB147" ca="1" si="5361">IF(AND(DB141&lt;&gt;DB$7,DB141&lt;&gt;0,SUM(DB135,DB141)&lt;&gt;DB$7),DB$7-DB141,IF(AND(SUM(DB145:DB146,DB$7)&lt;0,DB142=0),-SUM(DB145:DB146),IF(DA142=0,DB$7,0)))</f>
        <v>0</v>
      </c>
      <c r="DC147" s="18">
        <f t="shared" ref="DC147" ca="1" si="5362">IF(AND(DC141&lt;&gt;DC$7,DC141&lt;&gt;0,SUM(DC135,DC141)&lt;&gt;DC$7),DC$7-DC141,IF(AND(SUM(DC145:DC146,DC$7)&lt;0,DC142=0),-SUM(DC145:DC146),IF(DB142=0,DC$7,0)))</f>
        <v>0</v>
      </c>
      <c r="DD147" s="18">
        <f t="shared" ref="DD147" ca="1" si="5363">IF(AND(DD141&lt;&gt;DD$7,DD141&lt;&gt;0,SUM(DD135,DD141)&lt;&gt;DD$7),DD$7-DD141,IF(AND(SUM(DD145:DD146,DD$7)&lt;0,DD142=0),-SUM(DD145:DD146),IF(DC142=0,DD$7,0)))</f>
        <v>0</v>
      </c>
      <c r="DE147" s="18">
        <f t="shared" ref="DE147" ca="1" si="5364">IF(AND(DE141&lt;&gt;DE$7,DE141&lt;&gt;0,SUM(DE135,DE141)&lt;&gt;DE$7),DE$7-DE141,IF(AND(SUM(DE145:DE146,DE$7)&lt;0,DE142=0),-SUM(DE145:DE146),IF(DD142=0,DE$7,0)))</f>
        <v>0</v>
      </c>
      <c r="DF147" s="18">
        <f t="shared" ref="DF147" ca="1" si="5365">IF(AND(DF141&lt;&gt;DF$7,DF141&lt;&gt;0,SUM(DF135,DF141)&lt;&gt;DF$7),DF$7-DF141,IF(AND(SUM(DF145:DF146,DF$7)&lt;0,DF142=0),-SUM(DF145:DF146),IF(DE142=0,DF$7,0)))</f>
        <v>0</v>
      </c>
      <c r="DG147" s="18">
        <f t="shared" ref="DG147" ca="1" si="5366">IF(AND(DG141&lt;&gt;DG$7,DG141&lt;&gt;0,SUM(DG135,DG141)&lt;&gt;DG$7),DG$7-DG141,IF(AND(SUM(DG145:DG146,DG$7)&lt;0,DG142=0),-SUM(DG145:DG146),IF(DF142=0,DG$7,0)))</f>
        <v>0</v>
      </c>
      <c r="DH147" s="18">
        <f t="shared" ref="DH147" ca="1" si="5367">IF(AND(DH141&lt;&gt;DH$7,DH141&lt;&gt;0,SUM(DH135,DH141)&lt;&gt;DH$7),DH$7-DH141,IF(AND(SUM(DH145:DH146,DH$7)&lt;0,DH142=0),-SUM(DH145:DH146),IF(DG142=0,DH$7,0)))</f>
        <v>0</v>
      </c>
      <c r="DI147" s="18">
        <f t="shared" ref="DI147" ca="1" si="5368">IF(AND(DI141&lt;&gt;DI$7,DI141&lt;&gt;0,SUM(DI135,DI141)&lt;&gt;DI$7),DI$7-DI141,IF(AND(SUM(DI145:DI146,DI$7)&lt;0,DI142=0),-SUM(DI145:DI146),IF(DH142=0,DI$7,0)))</f>
        <v>0</v>
      </c>
      <c r="DJ147" s="18">
        <f t="shared" ref="DJ147" ca="1" si="5369">IF(AND(DJ141&lt;&gt;DJ$7,DJ141&lt;&gt;0,SUM(DJ135,DJ141)&lt;&gt;DJ$7),DJ$7-DJ141,IF(AND(SUM(DJ145:DJ146,DJ$7)&lt;0,DJ142=0),-SUM(DJ145:DJ146),IF(DI142=0,DJ$7,0)))</f>
        <v>0</v>
      </c>
      <c r="DK147" s="18">
        <f t="shared" ref="DK147" ca="1" si="5370">IF(AND(DK141&lt;&gt;DK$7,DK141&lt;&gt;0,SUM(DK135,DK141)&lt;&gt;DK$7),DK$7-DK141,IF(AND(SUM(DK145:DK146,DK$7)&lt;0,DK142=0),-SUM(DK145:DK146),IF(DJ142=0,DK$7,0)))</f>
        <v>0</v>
      </c>
      <c r="DL147" s="18">
        <f t="shared" ref="DL147" ca="1" si="5371">IF(AND(DL141&lt;&gt;DL$7,DL141&lt;&gt;0,SUM(DL135,DL141)&lt;&gt;DL$7),DL$7-DL141,IF(AND(SUM(DL145:DL146,DL$7)&lt;0,DL142=0),-SUM(DL145:DL146),IF(DK142=0,DL$7,0)))</f>
        <v>0</v>
      </c>
      <c r="DM147" s="18">
        <f t="shared" ref="DM147" ca="1" si="5372">IF(AND(DM141&lt;&gt;DM$7,DM141&lt;&gt;0,SUM(DM135,DM141)&lt;&gt;DM$7),DM$7-DM141,IF(AND(SUM(DM145:DM146,DM$7)&lt;0,DM142=0),-SUM(DM145:DM146),IF(DL142=0,DM$7,0)))</f>
        <v>0</v>
      </c>
      <c r="DN147" s="18">
        <f t="shared" ref="DN147" ca="1" si="5373">IF(AND(DN141&lt;&gt;DN$7,DN141&lt;&gt;0,SUM(DN135,DN141)&lt;&gt;DN$7),DN$7-DN141,IF(AND(SUM(DN145:DN146,DN$7)&lt;0,DN142=0),-SUM(DN145:DN146),IF(DM142=0,DN$7,0)))</f>
        <v>0</v>
      </c>
      <c r="DO147" s="18">
        <f t="shared" ref="DO147" ca="1" si="5374">IF(AND(DO141&lt;&gt;DO$7,DO141&lt;&gt;0,SUM(DO135,DO141)&lt;&gt;DO$7),DO$7-DO141,IF(AND(SUM(DO145:DO146,DO$7)&lt;0,DO142=0),-SUM(DO145:DO146),IF(DN142=0,DO$7,0)))</f>
        <v>0</v>
      </c>
      <c r="DP147" s="18">
        <f t="shared" ref="DP147" ca="1" si="5375">IF(AND(DP141&lt;&gt;DP$7,DP141&lt;&gt;0,SUM(DP135,DP141)&lt;&gt;DP$7),DP$7-DP141,IF(AND(SUM(DP145:DP146,DP$7)&lt;0,DP142=0),-SUM(DP145:DP146),IF(DO142=0,DP$7,0)))</f>
        <v>0</v>
      </c>
      <c r="DQ147" s="18">
        <f t="shared" ref="DQ147" ca="1" si="5376">IF(AND(DQ141&lt;&gt;DQ$7,DQ141&lt;&gt;0,SUM(DQ135,DQ141)&lt;&gt;DQ$7),DQ$7-DQ141,IF(AND(SUM(DQ145:DQ146,DQ$7)&lt;0,DQ142=0),-SUM(DQ145:DQ146),IF(DP142=0,DQ$7,0)))</f>
        <v>0</v>
      </c>
      <c r="DR147" s="18">
        <f t="shared" ref="DR147" ca="1" si="5377">IF(AND(DR141&lt;&gt;DR$7,DR141&lt;&gt;0,SUM(DR135,DR141)&lt;&gt;DR$7),DR$7-DR141,IF(AND(SUM(DR145:DR146,DR$7)&lt;0,DR142=0),-SUM(DR145:DR146),IF(DQ142=0,DR$7,0)))</f>
        <v>0</v>
      </c>
      <c r="DS147" s="18">
        <f t="shared" ref="DS147" ca="1" si="5378">IF(AND(DS141&lt;&gt;DS$7,DS141&lt;&gt;0,SUM(DS135,DS141)&lt;&gt;DS$7),DS$7-DS141,IF(AND(SUM(DS145:DS146,DS$7)&lt;0,DS142=0),-SUM(DS145:DS146),IF(DR142=0,DS$7,0)))</f>
        <v>0</v>
      </c>
      <c r="DT147" s="18">
        <f t="shared" ref="DT147" ca="1" si="5379">IF(AND(DT141&lt;&gt;DT$7,DT141&lt;&gt;0,SUM(DT135,DT141)&lt;&gt;DT$7),DT$7-DT141,IF(AND(SUM(DT145:DT146,DT$7)&lt;0,DT142=0),-SUM(DT145:DT146),IF(DS142=0,DT$7,0)))</f>
        <v>0</v>
      </c>
      <c r="DU147" s="18">
        <f t="shared" ref="DU147" ca="1" si="5380">IF(AND(DU141&lt;&gt;DU$7,DU141&lt;&gt;0,SUM(DU135,DU141)&lt;&gt;DU$7),DU$7-DU141,IF(AND(SUM(DU145:DU146,DU$7)&lt;0,DU142=0),-SUM(DU145:DU146),IF(DT142=0,DU$7,0)))</f>
        <v>0</v>
      </c>
      <c r="DV147" s="18">
        <f t="shared" ref="DV147" ca="1" si="5381">IF(AND(DV141&lt;&gt;DV$7,DV141&lt;&gt;0,SUM(DV135,DV141)&lt;&gt;DV$7),DV$7-DV141,IF(AND(SUM(DV145:DV146,DV$7)&lt;0,DV142=0),-SUM(DV145:DV146),IF(DU142=0,DV$7,0)))</f>
        <v>0</v>
      </c>
      <c r="DW147" s="18">
        <f t="shared" ref="DW147" ca="1" si="5382">IF(AND(DW141&lt;&gt;DW$7,DW141&lt;&gt;0,SUM(DW135,DW141)&lt;&gt;DW$7),DW$7-DW141,IF(AND(SUM(DW145:DW146,DW$7)&lt;0,DW142=0),-SUM(DW145:DW146),IF(DV142=0,DW$7,0)))</f>
        <v>0</v>
      </c>
      <c r="DX147" s="18">
        <f t="shared" ref="DX147" ca="1" si="5383">IF(AND(DX141&lt;&gt;DX$7,DX141&lt;&gt;0,SUM(DX135,DX141)&lt;&gt;DX$7),DX$7-DX141,IF(AND(SUM(DX145:DX146,DX$7)&lt;0,DX142=0),-SUM(DX145:DX146),IF(DW142=0,DX$7,0)))</f>
        <v>0</v>
      </c>
      <c r="DY147" s="18">
        <f t="shared" ref="DY147" ca="1" si="5384">IF(AND(DY141&lt;&gt;DY$7,DY141&lt;&gt;0,SUM(DY135,DY141)&lt;&gt;DY$7),DY$7-DY141,IF(AND(SUM(DY145:DY146,DY$7)&lt;0,DY142=0),-SUM(DY145:DY146),IF(DX142=0,DY$7,0)))</f>
        <v>0</v>
      </c>
      <c r="DZ147" s="18">
        <f t="shared" ref="DZ147" ca="1" si="5385">IF(AND(DZ141&lt;&gt;DZ$7,DZ141&lt;&gt;0,SUM(DZ135,DZ141)&lt;&gt;DZ$7),DZ$7-DZ141,IF(AND(SUM(DZ145:DZ146,DZ$7)&lt;0,DZ142=0),-SUM(DZ145:DZ146),IF(DY142=0,DZ$7,0)))</f>
        <v>0</v>
      </c>
      <c r="EA147" s="18">
        <f t="shared" ref="EA147" ca="1" si="5386">IF(AND(EA141&lt;&gt;EA$7,EA141&lt;&gt;0,SUM(EA135,EA141)&lt;&gt;EA$7),EA$7-EA141,IF(AND(SUM(EA145:EA146,EA$7)&lt;0,EA142=0),-SUM(EA145:EA146),IF(DZ142=0,EA$7,0)))</f>
        <v>0</v>
      </c>
      <c r="EB147" s="18">
        <f t="shared" ref="EB147" ca="1" si="5387">IF(AND(EB141&lt;&gt;EB$7,EB141&lt;&gt;0,SUM(EB135,EB141)&lt;&gt;EB$7),EB$7-EB141,IF(AND(SUM(EB145:EB146,EB$7)&lt;0,EB142=0),-SUM(EB145:EB146),IF(EA142=0,EB$7,0)))</f>
        <v>0</v>
      </c>
      <c r="EC147" s="18">
        <f t="shared" ref="EC147" ca="1" si="5388">IF(AND(EC141&lt;&gt;EC$7,EC141&lt;&gt;0,SUM(EC135,EC141)&lt;&gt;EC$7),EC$7-EC141,IF(AND(SUM(EC145:EC146,EC$7)&lt;0,EC142=0),-SUM(EC145:EC146),IF(EB142=0,EC$7,0)))</f>
        <v>0</v>
      </c>
      <c r="ED147" s="18">
        <f t="shared" ref="ED147" ca="1" si="5389">IF(AND(ED141&lt;&gt;ED$7,ED141&lt;&gt;0,SUM(ED135,ED141)&lt;&gt;ED$7),ED$7-ED141,IF(AND(SUM(ED145:ED146,ED$7)&lt;0,ED142=0),-SUM(ED145:ED146),IF(EC142=0,ED$7,0)))</f>
        <v>0</v>
      </c>
      <c r="EE147" s="18">
        <f t="shared" ref="EE147" ca="1" si="5390">IF(AND(EE141&lt;&gt;EE$7,EE141&lt;&gt;0,SUM(EE135,EE141)&lt;&gt;EE$7),EE$7-EE141,IF(AND(SUM(EE145:EE146,EE$7)&lt;0,EE142=0),-SUM(EE145:EE146),IF(ED142=0,EE$7,0)))</f>
        <v>0</v>
      </c>
      <c r="EF147" s="18">
        <f t="shared" ref="EF147" ca="1" si="5391">IF(AND(EF141&lt;&gt;EF$7,EF141&lt;&gt;0,SUM(EF135,EF141)&lt;&gt;EF$7),EF$7-EF141,IF(AND(SUM(EF145:EF146,EF$7)&lt;0,EF142=0),-SUM(EF145:EF146),IF(EE142=0,EF$7,0)))</f>
        <v>0</v>
      </c>
      <c r="EG147" s="18">
        <f t="shared" ref="EG147" ca="1" si="5392">IF(AND(EG141&lt;&gt;EG$7,EG141&lt;&gt;0,SUM(EG135,EG141)&lt;&gt;EG$7),EG$7-EG141,IF(AND(SUM(EG145:EG146,EG$7)&lt;0,EG142=0),-SUM(EG145:EG146),IF(EF142=0,EG$7,0)))</f>
        <v>0</v>
      </c>
      <c r="EH147" s="18">
        <f t="shared" ref="EH147" ca="1" si="5393">IF(AND(EH141&lt;&gt;EH$7,EH141&lt;&gt;0,SUM(EH135,EH141)&lt;&gt;EH$7),EH$7-EH141,IF(AND(SUM(EH145:EH146,EH$7)&lt;0,EH142=0),-SUM(EH145:EH146),IF(EG142=0,EH$7,0)))</f>
        <v>0</v>
      </c>
      <c r="EI147" s="18">
        <f t="shared" ref="EI147" ca="1" si="5394">IF(AND(EI141&lt;&gt;EI$7,EI141&lt;&gt;0,SUM(EI135,EI141)&lt;&gt;EI$7),EI$7-EI141,IF(AND(SUM(EI145:EI146,EI$7)&lt;0,EI142=0),-SUM(EI145:EI146),IF(EH142=0,EI$7,0)))</f>
        <v>0</v>
      </c>
      <c r="EJ147" s="18">
        <f t="shared" ref="EJ147" ca="1" si="5395">IF(AND(EJ141&lt;&gt;EJ$7,EJ141&lt;&gt;0,SUM(EJ135,EJ141)&lt;&gt;EJ$7),EJ$7-EJ141,IF(AND(SUM(EJ145:EJ146,EJ$7)&lt;0,EJ142=0),-SUM(EJ145:EJ146),IF(EI142=0,EJ$7,0)))</f>
        <v>0</v>
      </c>
      <c r="EK147" s="18">
        <f t="shared" ref="EK147" ca="1" si="5396">IF(AND(EK141&lt;&gt;EK$7,EK141&lt;&gt;0,SUM(EK135,EK141)&lt;&gt;EK$7),EK$7-EK141,IF(AND(SUM(EK145:EK146,EK$7)&lt;0,EK142=0),-SUM(EK145:EK146),IF(EJ142=0,EK$7,0)))</f>
        <v>0</v>
      </c>
      <c r="EL147" s="18">
        <f t="shared" ref="EL147" ca="1" si="5397">IF(AND(EL141&lt;&gt;EL$7,EL141&lt;&gt;0,SUM(EL135,EL141)&lt;&gt;EL$7),EL$7-EL141,IF(AND(SUM(EL145:EL146,EL$7)&lt;0,EL142=0),-SUM(EL145:EL146),IF(EK142=0,EL$7,0)))</f>
        <v>0</v>
      </c>
      <c r="EM147" s="18">
        <f t="shared" ref="EM147" ca="1" si="5398">IF(AND(EM141&lt;&gt;EM$7,EM141&lt;&gt;0,SUM(EM135,EM141)&lt;&gt;EM$7),EM$7-EM141,IF(AND(SUM(EM145:EM146,EM$7)&lt;0,EM142=0),-SUM(EM145:EM146),IF(EL142=0,EM$7,0)))</f>
        <v>0</v>
      </c>
      <c r="EN147" s="18">
        <f t="shared" ref="EN147" ca="1" si="5399">IF(AND(EN141&lt;&gt;EN$7,EN141&lt;&gt;0,SUM(EN135,EN141)&lt;&gt;EN$7),EN$7-EN141,IF(AND(SUM(EN145:EN146,EN$7)&lt;0,EN142=0),-SUM(EN145:EN146),IF(EM142=0,EN$7,0)))</f>
        <v>0</v>
      </c>
      <c r="EO147" s="18">
        <f t="shared" ref="EO147" ca="1" si="5400">IF(AND(EO141&lt;&gt;EO$7,EO141&lt;&gt;0,SUM(EO135,EO141)&lt;&gt;EO$7),EO$7-EO141,IF(AND(SUM(EO145:EO146,EO$7)&lt;0,EO142=0),-SUM(EO145:EO146),IF(EN142=0,EO$7,0)))</f>
        <v>0</v>
      </c>
      <c r="EP147" s="18">
        <f t="shared" ref="EP147" ca="1" si="5401">IF(AND(EP141&lt;&gt;EP$7,EP141&lt;&gt;0,SUM(EP135,EP141)&lt;&gt;EP$7),EP$7-EP141,IF(AND(SUM(EP145:EP146,EP$7)&lt;0,EP142=0),-SUM(EP145:EP146),IF(EO142=0,EP$7,0)))</f>
        <v>0</v>
      </c>
      <c r="EQ147" s="18">
        <f t="shared" ref="EQ147" ca="1" si="5402">IF(AND(EQ141&lt;&gt;EQ$7,EQ141&lt;&gt;0,SUM(EQ135,EQ141)&lt;&gt;EQ$7),EQ$7-EQ141,IF(AND(SUM(EQ145:EQ146,EQ$7)&lt;0,EQ142=0),-SUM(EQ145:EQ146),IF(EP142=0,EQ$7,0)))</f>
        <v>0</v>
      </c>
      <c r="ER147" s="18">
        <f t="shared" ref="ER147" ca="1" si="5403">IF(AND(ER141&lt;&gt;ER$7,ER141&lt;&gt;0,SUM(ER135,ER141)&lt;&gt;ER$7),ER$7-ER141,IF(AND(SUM(ER145:ER146,ER$7)&lt;0,ER142=0),-SUM(ER145:ER146),IF(EQ142=0,ER$7,0)))</f>
        <v>0</v>
      </c>
      <c r="ES147" s="18">
        <f t="shared" ref="ES147" ca="1" si="5404">IF(AND(ES141&lt;&gt;ES$7,ES141&lt;&gt;0,SUM(ES135,ES141)&lt;&gt;ES$7),ES$7-ES141,IF(AND(SUM(ES145:ES146,ES$7)&lt;0,ES142=0),-SUM(ES145:ES146),IF(ER142=0,ES$7,0)))</f>
        <v>0</v>
      </c>
      <c r="ET147" s="18">
        <f t="shared" ref="ET147" ca="1" si="5405">IF(AND(ET141&lt;&gt;ET$7,ET141&lt;&gt;0,SUM(ET135,ET141)&lt;&gt;ET$7),ET$7-ET141,IF(AND(SUM(ET145:ET146,ET$7)&lt;0,ET142=0),-SUM(ET145:ET146),IF(ES142=0,ET$7,0)))</f>
        <v>0</v>
      </c>
      <c r="EU147" s="18">
        <f t="shared" ref="EU147" ca="1" si="5406">IF(AND(EU141&lt;&gt;EU$7,EU141&lt;&gt;0,SUM(EU135,EU141)&lt;&gt;EU$7),EU$7-EU141,IF(AND(SUM(EU145:EU146,EU$7)&lt;0,EU142=0),-SUM(EU145:EU146),IF(ET142=0,EU$7,0)))</f>
        <v>0</v>
      </c>
      <c r="EV147" s="18">
        <f t="shared" ref="EV147" ca="1" si="5407">IF(AND(EV141&lt;&gt;EV$7,EV141&lt;&gt;0,SUM(EV135,EV141)&lt;&gt;EV$7),EV$7-EV141,IF(AND(SUM(EV145:EV146,EV$7)&lt;0,EV142=0),-SUM(EV145:EV146),IF(EU142=0,EV$7,0)))</f>
        <v>0</v>
      </c>
      <c r="EW147" s="18">
        <f t="shared" ref="EW147" ca="1" si="5408">IF(AND(EW141&lt;&gt;EW$7,EW141&lt;&gt;0,SUM(EW135,EW141)&lt;&gt;EW$7),EW$7-EW141,IF(AND(SUM(EW145:EW146,EW$7)&lt;0,EW142=0),-SUM(EW145:EW146),IF(EV142=0,EW$7,0)))</f>
        <v>0</v>
      </c>
      <c r="EX147" s="18">
        <f t="shared" ref="EX147" ca="1" si="5409">IF(AND(EX141&lt;&gt;EX$7,EX141&lt;&gt;0,SUM(EX135,EX141)&lt;&gt;EX$7),EX$7-EX141,IF(AND(SUM(EX145:EX146,EX$7)&lt;0,EX142=0),-SUM(EX145:EX146),IF(EW142=0,EX$7,0)))</f>
        <v>0</v>
      </c>
      <c r="EY147" s="18">
        <f t="shared" ref="EY147" ca="1" si="5410">IF(AND(EY141&lt;&gt;EY$7,EY141&lt;&gt;0,SUM(EY135,EY141)&lt;&gt;EY$7),EY$7-EY141,IF(AND(SUM(EY145:EY146,EY$7)&lt;0,EY142=0),-SUM(EY145:EY146),IF(EX142=0,EY$7,0)))</f>
        <v>0</v>
      </c>
      <c r="EZ147" s="18">
        <f t="shared" ref="EZ147" ca="1" si="5411">IF(AND(EZ141&lt;&gt;EZ$7,EZ141&lt;&gt;0,SUM(EZ135,EZ141)&lt;&gt;EZ$7),EZ$7-EZ141,IF(AND(SUM(EZ145:EZ146,EZ$7)&lt;0,EZ142=0),-SUM(EZ145:EZ146),IF(EY142=0,EZ$7,0)))</f>
        <v>0</v>
      </c>
      <c r="FA147" s="18">
        <f t="shared" ref="FA147" ca="1" si="5412">IF(AND(FA141&lt;&gt;FA$7,FA141&lt;&gt;0,SUM(FA135,FA141)&lt;&gt;FA$7),FA$7-FA141,IF(AND(SUM(FA145:FA146,FA$7)&lt;0,FA142=0),-SUM(FA145:FA146),IF(EZ142=0,FA$7,0)))</f>
        <v>0</v>
      </c>
      <c r="FB147" s="18">
        <f t="shared" ref="FB147" ca="1" si="5413">IF(AND(FB141&lt;&gt;FB$7,FB141&lt;&gt;0,SUM(FB135,FB141)&lt;&gt;FB$7),FB$7-FB141,IF(AND(SUM(FB145:FB146,FB$7)&lt;0,FB142=0),-SUM(FB145:FB146),IF(FA142=0,FB$7,0)))</f>
        <v>0</v>
      </c>
      <c r="FC147" s="18">
        <f t="shared" ref="FC147" ca="1" si="5414">IF(AND(FC141&lt;&gt;FC$7,FC141&lt;&gt;0,SUM(FC135,FC141)&lt;&gt;FC$7),FC$7-FC141,IF(AND(SUM(FC145:FC146,FC$7)&lt;0,FC142=0),-SUM(FC145:FC146),IF(FB142=0,FC$7,0)))</f>
        <v>0</v>
      </c>
      <c r="FD147" s="18">
        <f t="shared" ref="FD147" ca="1" si="5415">IF(AND(FD141&lt;&gt;FD$7,FD141&lt;&gt;0,SUM(FD135,FD141)&lt;&gt;FD$7),FD$7-FD141,IF(AND(SUM(FD145:FD146,FD$7)&lt;0,FD142=0),-SUM(FD145:FD146),IF(FC142=0,FD$7,0)))</f>
        <v>0</v>
      </c>
      <c r="FE147" s="18">
        <f t="shared" ref="FE147" ca="1" si="5416">IF(AND(FE141&lt;&gt;FE$7,FE141&lt;&gt;0,SUM(FE135,FE141)&lt;&gt;FE$7),FE$7-FE141,IF(AND(SUM(FE145:FE146,FE$7)&lt;0,FE142=0),-SUM(FE145:FE146),IF(FD142=0,FE$7,0)))</f>
        <v>0</v>
      </c>
      <c r="FF147" s="18">
        <f t="shared" ref="FF147" ca="1" si="5417">IF(AND(FF141&lt;&gt;FF$7,FF141&lt;&gt;0,SUM(FF135,FF141)&lt;&gt;FF$7),FF$7-FF141,IF(AND(SUM(FF145:FF146,FF$7)&lt;0,FF142=0),-SUM(FF145:FF146),IF(FE142=0,FF$7,0)))</f>
        <v>0</v>
      </c>
      <c r="FG147" s="18">
        <f t="shared" ref="FG147" ca="1" si="5418">IF(AND(FG141&lt;&gt;FG$7,FG141&lt;&gt;0,SUM(FG135,FG141)&lt;&gt;FG$7),FG$7-FG141,IF(AND(SUM(FG145:FG146,FG$7)&lt;0,FG142=0),-SUM(FG145:FG146),IF(FF142=0,FG$7,0)))</f>
        <v>0</v>
      </c>
      <c r="FH147" s="18">
        <f t="shared" ref="FH147" ca="1" si="5419">IF(AND(FH141&lt;&gt;FH$7,FH141&lt;&gt;0,SUM(FH135,FH141)&lt;&gt;FH$7),FH$7-FH141,IF(AND(SUM(FH145:FH146,FH$7)&lt;0,FH142=0),-SUM(FH145:FH146),IF(FG142=0,FH$7,0)))</f>
        <v>0</v>
      </c>
      <c r="FI147" s="18">
        <f t="shared" ref="FI147" ca="1" si="5420">IF(AND(FI141&lt;&gt;FI$7,FI141&lt;&gt;0,SUM(FI135,FI141)&lt;&gt;FI$7),FI$7-FI141,IF(AND(SUM(FI145:FI146,FI$7)&lt;0,FI142=0),-SUM(FI145:FI146),IF(FH142=0,FI$7,0)))</f>
        <v>0</v>
      </c>
      <c r="FJ147" s="18">
        <f t="shared" ref="FJ147" ca="1" si="5421">IF(AND(FJ141&lt;&gt;FJ$7,FJ141&lt;&gt;0,SUM(FJ135,FJ141)&lt;&gt;FJ$7),FJ$7-FJ141,IF(AND(SUM(FJ145:FJ146,FJ$7)&lt;0,FJ142=0),-SUM(FJ145:FJ146),IF(FI142=0,FJ$7,0)))</f>
        <v>0</v>
      </c>
      <c r="FK147" s="18">
        <f t="shared" ref="FK147" ca="1" si="5422">IF(AND(FK141&lt;&gt;FK$7,FK141&lt;&gt;0,SUM(FK135,FK141)&lt;&gt;FK$7),FK$7-FK141,IF(AND(SUM(FK145:FK146,FK$7)&lt;0,FK142=0),-SUM(FK145:FK146),IF(FJ142=0,FK$7,0)))</f>
        <v>0</v>
      </c>
      <c r="FL147" s="18">
        <f t="shared" ref="FL147" ca="1" si="5423">IF(AND(FL141&lt;&gt;FL$7,FL141&lt;&gt;0,SUM(FL135,FL141)&lt;&gt;FL$7),FL$7-FL141,IF(AND(SUM(FL145:FL146,FL$7)&lt;0,FL142=0),-SUM(FL145:FL146),IF(FK142=0,FL$7,0)))</f>
        <v>0</v>
      </c>
      <c r="FM147" s="18">
        <f t="shared" ref="FM147" ca="1" si="5424">IF(AND(FM141&lt;&gt;FM$7,FM141&lt;&gt;0,SUM(FM135,FM141)&lt;&gt;FM$7),FM$7-FM141,IF(AND(SUM(FM145:FM146,FM$7)&lt;0,FM142=0),-SUM(FM145:FM146),IF(FL142=0,FM$7,0)))</f>
        <v>0</v>
      </c>
      <c r="FN147" s="18">
        <f t="shared" ref="FN147" ca="1" si="5425">IF(AND(FN141&lt;&gt;FN$7,FN141&lt;&gt;0,SUM(FN135,FN141)&lt;&gt;FN$7),FN$7-FN141,IF(AND(SUM(FN145:FN146,FN$7)&lt;0,FN142=0),-SUM(FN145:FN146),IF(FM142=0,FN$7,0)))</f>
        <v>0</v>
      </c>
      <c r="FO147" s="18">
        <f t="shared" ref="FO147" ca="1" si="5426">IF(AND(FO141&lt;&gt;FO$7,FO141&lt;&gt;0,SUM(FO135,FO141)&lt;&gt;FO$7),FO$7-FO141,IF(AND(SUM(FO145:FO146,FO$7)&lt;0,FO142=0),-SUM(FO145:FO146),IF(FN142=0,FO$7,0)))</f>
        <v>0</v>
      </c>
      <c r="FP147" s="18">
        <f t="shared" ref="FP147" ca="1" si="5427">IF(AND(FP141&lt;&gt;FP$7,FP141&lt;&gt;0,SUM(FP135,FP141)&lt;&gt;FP$7),FP$7-FP141,IF(AND(SUM(FP145:FP146,FP$7)&lt;0,FP142=0),-SUM(FP145:FP146),IF(FO142=0,FP$7,0)))</f>
        <v>0</v>
      </c>
      <c r="FQ147" s="18">
        <f t="shared" ref="FQ147" ca="1" si="5428">IF(AND(FQ141&lt;&gt;FQ$7,FQ141&lt;&gt;0,SUM(FQ135,FQ141)&lt;&gt;FQ$7),FQ$7-FQ141,IF(AND(SUM(FQ145:FQ146,FQ$7)&lt;0,FQ142=0),-SUM(FQ145:FQ146),IF(FP142=0,FQ$7,0)))</f>
        <v>0</v>
      </c>
      <c r="FR147" s="18">
        <f t="shared" ref="FR147" ca="1" si="5429">IF(AND(FR141&lt;&gt;FR$7,FR141&lt;&gt;0,SUM(FR135,FR141)&lt;&gt;FR$7),FR$7-FR141,IF(AND(SUM(FR145:FR146,FR$7)&lt;0,FR142=0),-SUM(FR145:FR146),IF(FQ142=0,FR$7,0)))</f>
        <v>0</v>
      </c>
      <c r="FS147" s="18">
        <f t="shared" ref="FS147" ca="1" si="5430">IF(AND(FS141&lt;&gt;FS$7,FS141&lt;&gt;0,SUM(FS135,FS141)&lt;&gt;FS$7),FS$7-FS141,IF(AND(SUM(FS145:FS146,FS$7)&lt;0,FS142=0),-SUM(FS145:FS146),IF(FR142=0,FS$7,0)))</f>
        <v>0</v>
      </c>
      <c r="FT147" s="18">
        <f t="shared" ref="FT147" ca="1" si="5431">IF(AND(FT141&lt;&gt;FT$7,FT141&lt;&gt;0,SUM(FT135,FT141)&lt;&gt;FT$7),FT$7-FT141,IF(AND(SUM(FT145:FT146,FT$7)&lt;0,FT142=0),-SUM(FT145:FT146),IF(FS142=0,FT$7,0)))</f>
        <v>0</v>
      </c>
      <c r="FU147" s="18">
        <f t="shared" ref="FU147" ca="1" si="5432">IF(AND(FU141&lt;&gt;FU$7,FU141&lt;&gt;0,SUM(FU135,FU141)&lt;&gt;FU$7),FU$7-FU141,IF(AND(SUM(FU145:FU146,FU$7)&lt;0,FU142=0),-SUM(FU145:FU146),IF(FT142=0,FU$7,0)))</f>
        <v>0</v>
      </c>
      <c r="FV147" s="18">
        <f t="shared" ref="FV147" ca="1" si="5433">IF(AND(FV141&lt;&gt;FV$7,FV141&lt;&gt;0,SUM(FV135,FV141)&lt;&gt;FV$7),FV$7-FV141,IF(AND(SUM(FV145:FV146,FV$7)&lt;0,FV142=0),-SUM(FV145:FV146),IF(FU142=0,FV$7,0)))</f>
        <v>0</v>
      </c>
      <c r="FW147" s="18">
        <f t="shared" ref="FW147" ca="1" si="5434">IF(AND(FW141&lt;&gt;FW$7,FW141&lt;&gt;0,SUM(FW135,FW141)&lt;&gt;FW$7),FW$7-FW141,IF(AND(SUM(FW145:FW146,FW$7)&lt;0,FW142=0),-SUM(FW145:FW146),IF(FV142=0,FW$7,0)))</f>
        <v>0</v>
      </c>
      <c r="FX147" s="18">
        <f t="shared" ref="FX147" ca="1" si="5435">IF(AND(FX141&lt;&gt;FX$7,FX141&lt;&gt;0,SUM(FX135,FX141)&lt;&gt;FX$7),FX$7-FX141,IF(AND(SUM(FX145:FX146,FX$7)&lt;0,FX142=0),-SUM(FX145:FX146),IF(FW142=0,FX$7,0)))</f>
        <v>0</v>
      </c>
      <c r="FY147" s="18">
        <f t="shared" ref="FY147" ca="1" si="5436">IF(AND(FY141&lt;&gt;FY$7,FY141&lt;&gt;0,SUM(FY135,FY141)&lt;&gt;FY$7),FY$7-FY141,IF(AND(SUM(FY145:FY146,FY$7)&lt;0,FY142=0),-SUM(FY145:FY146),IF(FX142=0,FY$7,0)))</f>
        <v>0</v>
      </c>
      <c r="FZ147" s="18">
        <f t="shared" ref="FZ147" ca="1" si="5437">IF(AND(FZ141&lt;&gt;FZ$7,FZ141&lt;&gt;0,SUM(FZ135,FZ141)&lt;&gt;FZ$7),FZ$7-FZ141,IF(AND(SUM(FZ145:FZ146,FZ$7)&lt;0,FZ142=0),-SUM(FZ145:FZ146),IF(FY142=0,FZ$7,0)))</f>
        <v>0</v>
      </c>
      <c r="GA147" s="18">
        <f t="shared" ref="GA147" ca="1" si="5438">IF(AND(GA141&lt;&gt;GA$7,GA141&lt;&gt;0,SUM(GA135,GA141)&lt;&gt;GA$7),GA$7-GA141,IF(AND(SUM(GA145:GA146,GA$7)&lt;0,GA142=0),-SUM(GA145:GA146),IF(FZ142=0,GA$7,0)))</f>
        <v>0</v>
      </c>
      <c r="GB147" s="18">
        <f t="shared" ref="GB147" ca="1" si="5439">IF(AND(GB141&lt;&gt;GB$7,GB141&lt;&gt;0,SUM(GB135,GB141)&lt;&gt;GB$7),GB$7-GB141,IF(AND(SUM(GB145:GB146,GB$7)&lt;0,GB142=0),-SUM(GB145:GB146),IF(GA142=0,GB$7,0)))</f>
        <v>0</v>
      </c>
      <c r="GC147" s="18">
        <f t="shared" ref="GC147" ca="1" si="5440">IF(AND(GC141&lt;&gt;GC$7,GC141&lt;&gt;0,SUM(GC135,GC141)&lt;&gt;GC$7),GC$7-GC141,IF(AND(SUM(GC145:GC146,GC$7)&lt;0,GC142=0),-SUM(GC145:GC146),IF(GB142=0,GC$7,0)))</f>
        <v>0</v>
      </c>
      <c r="GD147" s="18">
        <f t="shared" ref="GD147" ca="1" si="5441">IF(AND(GD141&lt;&gt;GD$7,GD141&lt;&gt;0,SUM(GD135,GD141)&lt;&gt;GD$7),GD$7-GD141,IF(AND(SUM(GD145:GD146,GD$7)&lt;0,GD142=0),-SUM(GD145:GD146),IF(GC142=0,GD$7,0)))</f>
        <v>0</v>
      </c>
      <c r="GE147" s="18">
        <f t="shared" ref="GE147" ca="1" si="5442">IF(AND(GE141&lt;&gt;GE$7,GE141&lt;&gt;0,SUM(GE135,GE141)&lt;&gt;GE$7),GE$7-GE141,IF(AND(SUM(GE145:GE146,GE$7)&lt;0,GE142=0),-SUM(GE145:GE146),IF(GD142=0,GE$7,0)))</f>
        <v>0</v>
      </c>
      <c r="GF147" s="18">
        <f t="shared" ref="GF147" ca="1" si="5443">IF(AND(GF141&lt;&gt;GF$7,GF141&lt;&gt;0,SUM(GF135,GF141)&lt;&gt;GF$7),GF$7-GF141,IF(AND(SUM(GF145:GF146,GF$7)&lt;0,GF142=0),-SUM(GF145:GF146),IF(GE142=0,GF$7,0)))</f>
        <v>0</v>
      </c>
      <c r="GG147" s="18">
        <f t="shared" ref="GG147" ca="1" si="5444">IF(AND(GG141&lt;&gt;GG$7,GG141&lt;&gt;0,SUM(GG135,GG141)&lt;&gt;GG$7),GG$7-GG141,IF(AND(SUM(GG145:GG146,GG$7)&lt;0,GG142=0),-SUM(GG145:GG146),IF(GF142=0,GG$7,0)))</f>
        <v>0</v>
      </c>
      <c r="GH147" s="18">
        <f t="shared" ref="GH147" ca="1" si="5445">IF(AND(GH141&lt;&gt;GH$7,GH141&lt;&gt;0,SUM(GH135,GH141)&lt;&gt;GH$7),GH$7-GH141,IF(AND(SUM(GH145:GH146,GH$7)&lt;0,GH142=0),-SUM(GH145:GH146),IF(GG142=0,GH$7,0)))</f>
        <v>0</v>
      </c>
      <c r="GI147" s="18">
        <f t="shared" ref="GI147" ca="1" si="5446">IF(AND(GI141&lt;&gt;GI$7,GI141&lt;&gt;0,SUM(GI135,GI141)&lt;&gt;GI$7),GI$7-GI141,IF(AND(SUM(GI145:GI146,GI$7)&lt;0,GI142=0),-SUM(GI145:GI146),IF(GH142=0,GI$7,0)))</f>
        <v>0</v>
      </c>
      <c r="GJ147" s="18">
        <f t="shared" ref="GJ147" ca="1" si="5447">IF(AND(GJ141&lt;&gt;GJ$7,GJ141&lt;&gt;0,SUM(GJ135,GJ141)&lt;&gt;GJ$7),GJ$7-GJ141,IF(AND(SUM(GJ145:GJ146,GJ$7)&lt;0,GJ142=0),-SUM(GJ145:GJ146),IF(GI142=0,GJ$7,0)))</f>
        <v>0</v>
      </c>
      <c r="GK147" s="18">
        <f t="shared" ref="GK147" ca="1" si="5448">IF(AND(GK141&lt;&gt;GK$7,GK141&lt;&gt;0,SUM(GK135,GK141)&lt;&gt;GK$7),GK$7-GK141,IF(AND(SUM(GK145:GK146,GK$7)&lt;0,GK142=0),-SUM(GK145:GK146),IF(GJ142=0,GK$7,0)))</f>
        <v>0</v>
      </c>
      <c r="GL147" s="18">
        <f t="shared" ref="GL147" ca="1" si="5449">IF(AND(GL141&lt;&gt;GL$7,GL141&lt;&gt;0,SUM(GL135,GL141)&lt;&gt;GL$7),GL$7-GL141,IF(AND(SUM(GL145:GL146,GL$7)&lt;0,GL142=0),-SUM(GL145:GL146),IF(GK142=0,GL$7,0)))</f>
        <v>0</v>
      </c>
      <c r="GM147" s="18">
        <f t="shared" ref="GM147" ca="1" si="5450">IF(AND(GM141&lt;&gt;GM$7,GM141&lt;&gt;0,SUM(GM135,GM141)&lt;&gt;GM$7),GM$7-GM141,IF(AND(SUM(GM145:GM146,GM$7)&lt;0,GM142=0),-SUM(GM145:GM146),IF(GL142=0,GM$7,0)))</f>
        <v>0</v>
      </c>
    </row>
    <row r="148" spans="2:195" x14ac:dyDescent="0.25">
      <c r="B148" s="7">
        <f>IFERROR(VLOOKUP($B145,loanData[],4,FALSE),"")</f>
        <v>0</v>
      </c>
      <c r="E148" s="1" t="s">
        <v>12</v>
      </c>
      <c r="F148" s="1" t="s">
        <v>18</v>
      </c>
      <c r="G148" s="11">
        <f ca="1">IF(SUM(G145:G147)&lt;0,0,SUM(G145:G147))</f>
        <v>0</v>
      </c>
      <c r="H148" s="11">
        <f t="shared" ref="H148" ca="1" si="5451">IF(SUM(H145:H147)&lt;0,0,SUM(H145:H147))</f>
        <v>0</v>
      </c>
      <c r="I148" s="11">
        <f t="shared" ref="I148" ca="1" si="5452">IF(SUM(I145:I147)&lt;0,0,SUM(I145:I147))</f>
        <v>0</v>
      </c>
      <c r="J148" s="11">
        <f t="shared" ref="J148" ca="1" si="5453">IF(SUM(J145:J147)&lt;0,0,SUM(J145:J147))</f>
        <v>0</v>
      </c>
      <c r="K148" s="11">
        <f t="shared" ref="K148" ca="1" si="5454">IF(SUM(K145:K147)&lt;0,0,SUM(K145:K147))</f>
        <v>0</v>
      </c>
      <c r="L148" s="11">
        <f t="shared" ref="L148" ca="1" si="5455">IF(SUM(L145:L147)&lt;0,0,SUM(L145:L147))</f>
        <v>0</v>
      </c>
      <c r="M148" s="11">
        <f t="shared" ref="M148" ca="1" si="5456">IF(SUM(M145:M147)&lt;0,0,SUM(M145:M147))</f>
        <v>0</v>
      </c>
      <c r="N148" s="11">
        <f t="shared" ref="N148" ca="1" si="5457">IF(SUM(N145:N147)&lt;0,0,SUM(N145:N147))</f>
        <v>0</v>
      </c>
      <c r="O148" s="11">
        <f t="shared" ref="O148" ca="1" si="5458">IF(SUM(O145:O147)&lt;0,0,SUM(O145:O147))</f>
        <v>0</v>
      </c>
      <c r="P148" s="11">
        <f t="shared" ref="P148" ca="1" si="5459">IF(SUM(P145:P147)&lt;0,0,SUM(P145:P147))</f>
        <v>0</v>
      </c>
      <c r="Q148" s="11">
        <f t="shared" ref="Q148" ca="1" si="5460">IF(SUM(Q145:Q147)&lt;0,0,SUM(Q145:Q147))</f>
        <v>0</v>
      </c>
      <c r="R148" s="11">
        <f t="shared" ref="R148" ca="1" si="5461">IF(SUM(R145:R147)&lt;0,0,SUM(R145:R147))</f>
        <v>0</v>
      </c>
      <c r="S148" s="11">
        <f t="shared" ref="S148" ca="1" si="5462">IF(SUM(S145:S147)&lt;0,0,SUM(S145:S147))</f>
        <v>0</v>
      </c>
      <c r="T148" s="11">
        <f t="shared" ref="T148" ca="1" si="5463">IF(SUM(T145:T147)&lt;0,0,SUM(T145:T147))</f>
        <v>0</v>
      </c>
      <c r="U148" s="11">
        <f t="shared" ref="U148" ca="1" si="5464">IF(SUM(U145:U147)&lt;0,0,SUM(U145:U147))</f>
        <v>0</v>
      </c>
      <c r="V148" s="11">
        <f t="shared" ref="V148" ca="1" si="5465">IF(SUM(V145:V147)&lt;0,0,SUM(V145:V147))</f>
        <v>0</v>
      </c>
      <c r="W148" s="11">
        <f t="shared" ref="W148" ca="1" si="5466">IF(SUM(W145:W147)&lt;0,0,SUM(W145:W147))</f>
        <v>0</v>
      </c>
      <c r="X148" s="11">
        <f t="shared" ref="X148" ca="1" si="5467">IF(SUM(X145:X147)&lt;0,0,SUM(X145:X147))</f>
        <v>0</v>
      </c>
      <c r="Y148" s="11">
        <f t="shared" ref="Y148" ca="1" si="5468">IF(SUM(Y145:Y147)&lt;0,0,SUM(Y145:Y147))</f>
        <v>0</v>
      </c>
      <c r="Z148" s="11">
        <f t="shared" ref="Z148" ca="1" si="5469">IF(SUM(Z145:Z147)&lt;0,0,SUM(Z145:Z147))</f>
        <v>0</v>
      </c>
      <c r="AA148" s="11">
        <f t="shared" ref="AA148" ca="1" si="5470">IF(SUM(AA145:AA147)&lt;0,0,SUM(AA145:AA147))</f>
        <v>0</v>
      </c>
      <c r="AB148" s="11">
        <f t="shared" ref="AB148" ca="1" si="5471">IF(SUM(AB145:AB147)&lt;0,0,SUM(AB145:AB147))</f>
        <v>0</v>
      </c>
      <c r="AC148" s="11">
        <f t="shared" ref="AC148" ca="1" si="5472">IF(SUM(AC145:AC147)&lt;0,0,SUM(AC145:AC147))</f>
        <v>0</v>
      </c>
      <c r="AD148" s="11">
        <f t="shared" ref="AD148" ca="1" si="5473">IF(SUM(AD145:AD147)&lt;0,0,SUM(AD145:AD147))</f>
        <v>0</v>
      </c>
      <c r="AE148" s="11">
        <f t="shared" ref="AE148" ca="1" si="5474">IF(SUM(AE145:AE147)&lt;0,0,SUM(AE145:AE147))</f>
        <v>0</v>
      </c>
      <c r="AF148" s="11">
        <f t="shared" ref="AF148" ca="1" si="5475">IF(SUM(AF145:AF147)&lt;0,0,SUM(AF145:AF147))</f>
        <v>0</v>
      </c>
      <c r="AG148" s="11">
        <f t="shared" ref="AG148" ca="1" si="5476">IF(SUM(AG145:AG147)&lt;0,0,SUM(AG145:AG147))</f>
        <v>0</v>
      </c>
      <c r="AH148" s="11">
        <f t="shared" ref="AH148" ca="1" si="5477">IF(SUM(AH145:AH147)&lt;0,0,SUM(AH145:AH147))</f>
        <v>0</v>
      </c>
      <c r="AI148" s="11">
        <f t="shared" ref="AI148" ca="1" si="5478">IF(SUM(AI145:AI147)&lt;0,0,SUM(AI145:AI147))</f>
        <v>0</v>
      </c>
      <c r="AJ148" s="11">
        <f t="shared" ref="AJ148" ca="1" si="5479">IF(SUM(AJ145:AJ147)&lt;0,0,SUM(AJ145:AJ147))</f>
        <v>0</v>
      </c>
      <c r="AK148" s="11">
        <f t="shared" ref="AK148" ca="1" si="5480">IF(SUM(AK145:AK147)&lt;0,0,SUM(AK145:AK147))</f>
        <v>0</v>
      </c>
      <c r="AL148" s="11">
        <f t="shared" ref="AL148" ca="1" si="5481">IF(SUM(AL145:AL147)&lt;0,0,SUM(AL145:AL147))</f>
        <v>0</v>
      </c>
      <c r="AM148" s="11">
        <f t="shared" ref="AM148" ca="1" si="5482">IF(SUM(AM145:AM147)&lt;0,0,SUM(AM145:AM147))</f>
        <v>0</v>
      </c>
      <c r="AN148" s="11">
        <f t="shared" ref="AN148" ca="1" si="5483">IF(SUM(AN145:AN147)&lt;0,0,SUM(AN145:AN147))</f>
        <v>0</v>
      </c>
      <c r="AO148" s="11">
        <f t="shared" ref="AO148" ca="1" si="5484">IF(SUM(AO145:AO147)&lt;0,0,SUM(AO145:AO147))</f>
        <v>0</v>
      </c>
      <c r="AP148" s="11">
        <f t="shared" ref="AP148" ca="1" si="5485">IF(SUM(AP145:AP147)&lt;0,0,SUM(AP145:AP147))</f>
        <v>0</v>
      </c>
      <c r="AQ148" s="11">
        <f t="shared" ref="AQ148" ca="1" si="5486">IF(SUM(AQ145:AQ147)&lt;0,0,SUM(AQ145:AQ147))</f>
        <v>0</v>
      </c>
      <c r="AR148" s="11">
        <f t="shared" ref="AR148" ca="1" si="5487">IF(SUM(AR145:AR147)&lt;0,0,SUM(AR145:AR147))</f>
        <v>0</v>
      </c>
      <c r="AS148" s="11">
        <f t="shared" ref="AS148" ca="1" si="5488">IF(SUM(AS145:AS147)&lt;0,0,SUM(AS145:AS147))</f>
        <v>0</v>
      </c>
      <c r="AT148" s="11">
        <f t="shared" ref="AT148" ca="1" si="5489">IF(SUM(AT145:AT147)&lt;0,0,SUM(AT145:AT147))</f>
        <v>0</v>
      </c>
      <c r="AU148" s="11">
        <f t="shared" ref="AU148" ca="1" si="5490">IF(SUM(AU145:AU147)&lt;0,0,SUM(AU145:AU147))</f>
        <v>0</v>
      </c>
      <c r="AV148" s="11">
        <f t="shared" ref="AV148" ca="1" si="5491">IF(SUM(AV145:AV147)&lt;0,0,SUM(AV145:AV147))</f>
        <v>0</v>
      </c>
      <c r="AW148" s="11">
        <f t="shared" ref="AW148" ca="1" si="5492">IF(SUM(AW145:AW147)&lt;0,0,SUM(AW145:AW147))</f>
        <v>0</v>
      </c>
      <c r="AX148" s="11">
        <f t="shared" ref="AX148" ca="1" si="5493">IF(SUM(AX145:AX147)&lt;0,0,SUM(AX145:AX147))</f>
        <v>0</v>
      </c>
      <c r="AY148" s="11">
        <f t="shared" ref="AY148" ca="1" si="5494">IF(SUM(AY145:AY147)&lt;0,0,SUM(AY145:AY147))</f>
        <v>0</v>
      </c>
      <c r="AZ148" s="11">
        <f t="shared" ref="AZ148" ca="1" si="5495">IF(SUM(AZ145:AZ147)&lt;0,0,SUM(AZ145:AZ147))</f>
        <v>0</v>
      </c>
      <c r="BA148" s="11">
        <f t="shared" ref="BA148" ca="1" si="5496">IF(SUM(BA145:BA147)&lt;0,0,SUM(BA145:BA147))</f>
        <v>0</v>
      </c>
      <c r="BB148" s="11">
        <f t="shared" ref="BB148" ca="1" si="5497">IF(SUM(BB145:BB147)&lt;0,0,SUM(BB145:BB147))</f>
        <v>0</v>
      </c>
      <c r="BC148" s="11">
        <f t="shared" ref="BC148" ca="1" si="5498">IF(SUM(BC145:BC147)&lt;0,0,SUM(BC145:BC147))</f>
        <v>0</v>
      </c>
      <c r="BD148" s="11">
        <f t="shared" ref="BD148" ca="1" si="5499">IF(SUM(BD145:BD147)&lt;0,0,SUM(BD145:BD147))</f>
        <v>0</v>
      </c>
      <c r="BE148" s="11">
        <f t="shared" ref="BE148" ca="1" si="5500">IF(SUM(BE145:BE147)&lt;0,0,SUM(BE145:BE147))</f>
        <v>0</v>
      </c>
      <c r="BF148" s="11">
        <f t="shared" ref="BF148" ca="1" si="5501">IF(SUM(BF145:BF147)&lt;0,0,SUM(BF145:BF147))</f>
        <v>0</v>
      </c>
      <c r="BG148" s="11">
        <f t="shared" ref="BG148" ca="1" si="5502">IF(SUM(BG145:BG147)&lt;0,0,SUM(BG145:BG147))</f>
        <v>0</v>
      </c>
      <c r="BH148" s="11">
        <f t="shared" ref="BH148" ca="1" si="5503">IF(SUM(BH145:BH147)&lt;0,0,SUM(BH145:BH147))</f>
        <v>0</v>
      </c>
      <c r="BI148" s="11">
        <f t="shared" ref="BI148" ca="1" si="5504">IF(SUM(BI145:BI147)&lt;0,0,SUM(BI145:BI147))</f>
        <v>0</v>
      </c>
      <c r="BJ148" s="11">
        <f t="shared" ref="BJ148" ca="1" si="5505">IF(SUM(BJ145:BJ147)&lt;0,0,SUM(BJ145:BJ147))</f>
        <v>0</v>
      </c>
      <c r="BK148" s="11">
        <f t="shared" ref="BK148" ca="1" si="5506">IF(SUM(BK145:BK147)&lt;0,0,SUM(BK145:BK147))</f>
        <v>0</v>
      </c>
      <c r="BL148" s="11">
        <f t="shared" ref="BL148" ca="1" si="5507">IF(SUM(BL145:BL147)&lt;0,0,SUM(BL145:BL147))</f>
        <v>0</v>
      </c>
      <c r="BM148" s="11">
        <f t="shared" ref="BM148" ca="1" si="5508">IF(SUM(BM145:BM147)&lt;0,0,SUM(BM145:BM147))</f>
        <v>0</v>
      </c>
      <c r="BN148" s="11">
        <f t="shared" ref="BN148" ca="1" si="5509">IF(SUM(BN145:BN147)&lt;0,0,SUM(BN145:BN147))</f>
        <v>0</v>
      </c>
      <c r="BO148" s="11">
        <f t="shared" ref="BO148" ca="1" si="5510">IF(SUM(BO145:BO147)&lt;0,0,SUM(BO145:BO147))</f>
        <v>0</v>
      </c>
      <c r="BP148" s="11">
        <f t="shared" ref="BP148" ca="1" si="5511">IF(SUM(BP145:BP147)&lt;0,0,SUM(BP145:BP147))</f>
        <v>0</v>
      </c>
      <c r="BQ148" s="11">
        <f t="shared" ref="BQ148" ca="1" si="5512">IF(SUM(BQ145:BQ147)&lt;0,0,SUM(BQ145:BQ147))</f>
        <v>0</v>
      </c>
      <c r="BR148" s="11">
        <f t="shared" ref="BR148" ca="1" si="5513">IF(SUM(BR145:BR147)&lt;0,0,SUM(BR145:BR147))</f>
        <v>0</v>
      </c>
      <c r="BS148" s="11">
        <f t="shared" ref="BS148" ca="1" si="5514">IF(SUM(BS145:BS147)&lt;0,0,SUM(BS145:BS147))</f>
        <v>0</v>
      </c>
      <c r="BT148" s="11">
        <f t="shared" ref="BT148" ca="1" si="5515">IF(SUM(BT145:BT147)&lt;0,0,SUM(BT145:BT147))</f>
        <v>0</v>
      </c>
      <c r="BU148" s="11">
        <f t="shared" ref="BU148" ca="1" si="5516">IF(SUM(BU145:BU147)&lt;0,0,SUM(BU145:BU147))</f>
        <v>0</v>
      </c>
      <c r="BV148" s="11">
        <f t="shared" ref="BV148" ca="1" si="5517">IF(SUM(BV145:BV147)&lt;0,0,SUM(BV145:BV147))</f>
        <v>0</v>
      </c>
      <c r="BW148" s="11">
        <f t="shared" ref="BW148" ca="1" si="5518">IF(SUM(BW145:BW147)&lt;0,0,SUM(BW145:BW147))</f>
        <v>0</v>
      </c>
      <c r="BX148" s="11">
        <f t="shared" ref="BX148" ca="1" si="5519">IF(SUM(BX145:BX147)&lt;0,0,SUM(BX145:BX147))</f>
        <v>0</v>
      </c>
      <c r="BY148" s="11">
        <f t="shared" ref="BY148" ca="1" si="5520">IF(SUM(BY145:BY147)&lt;0,0,SUM(BY145:BY147))</f>
        <v>0</v>
      </c>
      <c r="BZ148" s="11">
        <f t="shared" ref="BZ148" ca="1" si="5521">IF(SUM(BZ145:BZ147)&lt;0,0,SUM(BZ145:BZ147))</f>
        <v>0</v>
      </c>
      <c r="CA148" s="11">
        <f t="shared" ref="CA148" ca="1" si="5522">IF(SUM(CA145:CA147)&lt;0,0,SUM(CA145:CA147))</f>
        <v>0</v>
      </c>
      <c r="CB148" s="11">
        <f t="shared" ref="CB148" ca="1" si="5523">IF(SUM(CB145:CB147)&lt;0,0,SUM(CB145:CB147))</f>
        <v>0</v>
      </c>
      <c r="CC148" s="11">
        <f t="shared" ref="CC148" ca="1" si="5524">IF(SUM(CC145:CC147)&lt;0,0,SUM(CC145:CC147))</f>
        <v>0</v>
      </c>
      <c r="CD148" s="11">
        <f t="shared" ref="CD148" ca="1" si="5525">IF(SUM(CD145:CD147)&lt;0,0,SUM(CD145:CD147))</f>
        <v>0</v>
      </c>
      <c r="CE148" s="11">
        <f t="shared" ref="CE148" ca="1" si="5526">IF(SUM(CE145:CE147)&lt;0,0,SUM(CE145:CE147))</f>
        <v>0</v>
      </c>
      <c r="CF148" s="11">
        <f t="shared" ref="CF148" ca="1" si="5527">IF(SUM(CF145:CF147)&lt;0,0,SUM(CF145:CF147))</f>
        <v>0</v>
      </c>
      <c r="CG148" s="11">
        <f t="shared" ref="CG148" ca="1" si="5528">IF(SUM(CG145:CG147)&lt;0,0,SUM(CG145:CG147))</f>
        <v>0</v>
      </c>
      <c r="CH148" s="11">
        <f t="shared" ref="CH148" ca="1" si="5529">IF(SUM(CH145:CH147)&lt;0,0,SUM(CH145:CH147))</f>
        <v>0</v>
      </c>
      <c r="CI148" s="11">
        <f t="shared" ref="CI148" ca="1" si="5530">IF(SUM(CI145:CI147)&lt;0,0,SUM(CI145:CI147))</f>
        <v>0</v>
      </c>
      <c r="CJ148" s="11">
        <f t="shared" ref="CJ148" ca="1" si="5531">IF(SUM(CJ145:CJ147)&lt;0,0,SUM(CJ145:CJ147))</f>
        <v>0</v>
      </c>
      <c r="CK148" s="11">
        <f t="shared" ref="CK148" ca="1" si="5532">IF(SUM(CK145:CK147)&lt;0,0,SUM(CK145:CK147))</f>
        <v>0</v>
      </c>
      <c r="CL148" s="11">
        <f t="shared" ref="CL148" ca="1" si="5533">IF(SUM(CL145:CL147)&lt;0,0,SUM(CL145:CL147))</f>
        <v>0</v>
      </c>
      <c r="CM148" s="11">
        <f t="shared" ref="CM148" ca="1" si="5534">IF(SUM(CM145:CM147)&lt;0,0,SUM(CM145:CM147))</f>
        <v>0</v>
      </c>
      <c r="CN148" s="11">
        <f t="shared" ref="CN148" ca="1" si="5535">IF(SUM(CN145:CN147)&lt;0,0,SUM(CN145:CN147))</f>
        <v>0</v>
      </c>
      <c r="CO148" s="11">
        <f t="shared" ref="CO148" ca="1" si="5536">IF(SUM(CO145:CO147)&lt;0,0,SUM(CO145:CO147))</f>
        <v>0</v>
      </c>
      <c r="CP148" s="11">
        <f t="shared" ref="CP148" ca="1" si="5537">IF(SUM(CP145:CP147)&lt;0,0,SUM(CP145:CP147))</f>
        <v>0</v>
      </c>
      <c r="CQ148" s="11">
        <f t="shared" ref="CQ148" ca="1" si="5538">IF(SUM(CQ145:CQ147)&lt;0,0,SUM(CQ145:CQ147))</f>
        <v>0</v>
      </c>
      <c r="CR148" s="11">
        <f t="shared" ref="CR148" ca="1" si="5539">IF(SUM(CR145:CR147)&lt;0,0,SUM(CR145:CR147))</f>
        <v>0</v>
      </c>
      <c r="CS148" s="11">
        <f t="shared" ref="CS148" ca="1" si="5540">IF(SUM(CS145:CS147)&lt;0,0,SUM(CS145:CS147))</f>
        <v>0</v>
      </c>
      <c r="CT148" s="11">
        <f t="shared" ref="CT148" ca="1" si="5541">IF(SUM(CT145:CT147)&lt;0,0,SUM(CT145:CT147))</f>
        <v>0</v>
      </c>
      <c r="CU148" s="11">
        <f t="shared" ref="CU148" ca="1" si="5542">IF(SUM(CU145:CU147)&lt;0,0,SUM(CU145:CU147))</f>
        <v>0</v>
      </c>
      <c r="CV148" s="11">
        <f t="shared" ref="CV148" ca="1" si="5543">IF(SUM(CV145:CV147)&lt;0,0,SUM(CV145:CV147))</f>
        <v>0</v>
      </c>
      <c r="CW148" s="11">
        <f t="shared" ref="CW148" ca="1" si="5544">IF(SUM(CW145:CW147)&lt;0,0,SUM(CW145:CW147))</f>
        <v>0</v>
      </c>
      <c r="CX148" s="11">
        <f t="shared" ref="CX148" ca="1" si="5545">IF(SUM(CX145:CX147)&lt;0,0,SUM(CX145:CX147))</f>
        <v>0</v>
      </c>
      <c r="CY148" s="11">
        <f t="shared" ref="CY148" ca="1" si="5546">IF(SUM(CY145:CY147)&lt;0,0,SUM(CY145:CY147))</f>
        <v>0</v>
      </c>
      <c r="CZ148" s="11">
        <f t="shared" ref="CZ148" ca="1" si="5547">IF(SUM(CZ145:CZ147)&lt;0,0,SUM(CZ145:CZ147))</f>
        <v>0</v>
      </c>
      <c r="DA148" s="11">
        <f t="shared" ref="DA148" ca="1" si="5548">IF(SUM(DA145:DA147)&lt;0,0,SUM(DA145:DA147))</f>
        <v>0</v>
      </c>
      <c r="DB148" s="11">
        <f t="shared" ref="DB148" ca="1" si="5549">IF(SUM(DB145:DB147)&lt;0,0,SUM(DB145:DB147))</f>
        <v>0</v>
      </c>
      <c r="DC148" s="11">
        <f t="shared" ref="DC148" ca="1" si="5550">IF(SUM(DC145:DC147)&lt;0,0,SUM(DC145:DC147))</f>
        <v>0</v>
      </c>
      <c r="DD148" s="11">
        <f t="shared" ref="DD148" ca="1" si="5551">IF(SUM(DD145:DD147)&lt;0,0,SUM(DD145:DD147))</f>
        <v>0</v>
      </c>
      <c r="DE148" s="11">
        <f t="shared" ref="DE148" ca="1" si="5552">IF(SUM(DE145:DE147)&lt;0,0,SUM(DE145:DE147))</f>
        <v>0</v>
      </c>
      <c r="DF148" s="11">
        <f t="shared" ref="DF148" ca="1" si="5553">IF(SUM(DF145:DF147)&lt;0,0,SUM(DF145:DF147))</f>
        <v>0</v>
      </c>
      <c r="DG148" s="11">
        <f t="shared" ref="DG148" ca="1" si="5554">IF(SUM(DG145:DG147)&lt;0,0,SUM(DG145:DG147))</f>
        <v>0</v>
      </c>
      <c r="DH148" s="11">
        <f t="shared" ref="DH148" ca="1" si="5555">IF(SUM(DH145:DH147)&lt;0,0,SUM(DH145:DH147))</f>
        <v>0</v>
      </c>
      <c r="DI148" s="11">
        <f t="shared" ref="DI148" ca="1" si="5556">IF(SUM(DI145:DI147)&lt;0,0,SUM(DI145:DI147))</f>
        <v>0</v>
      </c>
      <c r="DJ148" s="11">
        <f t="shared" ref="DJ148" ca="1" si="5557">IF(SUM(DJ145:DJ147)&lt;0,0,SUM(DJ145:DJ147))</f>
        <v>0</v>
      </c>
      <c r="DK148" s="11">
        <f t="shared" ref="DK148" ca="1" si="5558">IF(SUM(DK145:DK147)&lt;0,0,SUM(DK145:DK147))</f>
        <v>0</v>
      </c>
      <c r="DL148" s="11">
        <f t="shared" ref="DL148" ca="1" si="5559">IF(SUM(DL145:DL147)&lt;0,0,SUM(DL145:DL147))</f>
        <v>0</v>
      </c>
      <c r="DM148" s="11">
        <f t="shared" ref="DM148" ca="1" si="5560">IF(SUM(DM145:DM147)&lt;0,0,SUM(DM145:DM147))</f>
        <v>0</v>
      </c>
      <c r="DN148" s="11">
        <f t="shared" ref="DN148" ca="1" si="5561">IF(SUM(DN145:DN147)&lt;0,0,SUM(DN145:DN147))</f>
        <v>0</v>
      </c>
      <c r="DO148" s="11">
        <f t="shared" ref="DO148" ca="1" si="5562">IF(SUM(DO145:DO147)&lt;0,0,SUM(DO145:DO147))</f>
        <v>0</v>
      </c>
      <c r="DP148" s="11">
        <f t="shared" ref="DP148" ca="1" si="5563">IF(SUM(DP145:DP147)&lt;0,0,SUM(DP145:DP147))</f>
        <v>0</v>
      </c>
      <c r="DQ148" s="11">
        <f t="shared" ref="DQ148" ca="1" si="5564">IF(SUM(DQ145:DQ147)&lt;0,0,SUM(DQ145:DQ147))</f>
        <v>0</v>
      </c>
      <c r="DR148" s="11">
        <f t="shared" ref="DR148" ca="1" si="5565">IF(SUM(DR145:DR147)&lt;0,0,SUM(DR145:DR147))</f>
        <v>0</v>
      </c>
      <c r="DS148" s="11">
        <f t="shared" ref="DS148" ca="1" si="5566">IF(SUM(DS145:DS147)&lt;0,0,SUM(DS145:DS147))</f>
        <v>0</v>
      </c>
      <c r="DT148" s="11">
        <f t="shared" ref="DT148" ca="1" si="5567">IF(SUM(DT145:DT147)&lt;0,0,SUM(DT145:DT147))</f>
        <v>0</v>
      </c>
      <c r="DU148" s="11">
        <f t="shared" ref="DU148" ca="1" si="5568">IF(SUM(DU145:DU147)&lt;0,0,SUM(DU145:DU147))</f>
        <v>0</v>
      </c>
      <c r="DV148" s="11">
        <f t="shared" ref="DV148" ca="1" si="5569">IF(SUM(DV145:DV147)&lt;0,0,SUM(DV145:DV147))</f>
        <v>0</v>
      </c>
      <c r="DW148" s="11">
        <f t="shared" ref="DW148" ca="1" si="5570">IF(SUM(DW145:DW147)&lt;0,0,SUM(DW145:DW147))</f>
        <v>0</v>
      </c>
      <c r="DX148" s="11">
        <f t="shared" ref="DX148" ca="1" si="5571">IF(SUM(DX145:DX147)&lt;0,0,SUM(DX145:DX147))</f>
        <v>0</v>
      </c>
      <c r="DY148" s="11">
        <f t="shared" ref="DY148" ca="1" si="5572">IF(SUM(DY145:DY147)&lt;0,0,SUM(DY145:DY147))</f>
        <v>0</v>
      </c>
      <c r="DZ148" s="11">
        <f t="shared" ref="DZ148" ca="1" si="5573">IF(SUM(DZ145:DZ147)&lt;0,0,SUM(DZ145:DZ147))</f>
        <v>0</v>
      </c>
      <c r="EA148" s="11">
        <f t="shared" ref="EA148" ca="1" si="5574">IF(SUM(EA145:EA147)&lt;0,0,SUM(EA145:EA147))</f>
        <v>0</v>
      </c>
      <c r="EB148" s="11">
        <f t="shared" ref="EB148" ca="1" si="5575">IF(SUM(EB145:EB147)&lt;0,0,SUM(EB145:EB147))</f>
        <v>0</v>
      </c>
      <c r="EC148" s="11">
        <f t="shared" ref="EC148" ca="1" si="5576">IF(SUM(EC145:EC147)&lt;0,0,SUM(EC145:EC147))</f>
        <v>0</v>
      </c>
      <c r="ED148" s="11">
        <f t="shared" ref="ED148" ca="1" si="5577">IF(SUM(ED145:ED147)&lt;0,0,SUM(ED145:ED147))</f>
        <v>0</v>
      </c>
      <c r="EE148" s="11">
        <f t="shared" ref="EE148" ca="1" si="5578">IF(SUM(EE145:EE147)&lt;0,0,SUM(EE145:EE147))</f>
        <v>0</v>
      </c>
      <c r="EF148" s="11">
        <f t="shared" ref="EF148" ca="1" si="5579">IF(SUM(EF145:EF147)&lt;0,0,SUM(EF145:EF147))</f>
        <v>0</v>
      </c>
      <c r="EG148" s="11">
        <f t="shared" ref="EG148" ca="1" si="5580">IF(SUM(EG145:EG147)&lt;0,0,SUM(EG145:EG147))</f>
        <v>0</v>
      </c>
      <c r="EH148" s="11">
        <f t="shared" ref="EH148" ca="1" si="5581">IF(SUM(EH145:EH147)&lt;0,0,SUM(EH145:EH147))</f>
        <v>0</v>
      </c>
      <c r="EI148" s="11">
        <f t="shared" ref="EI148" ca="1" si="5582">IF(SUM(EI145:EI147)&lt;0,0,SUM(EI145:EI147))</f>
        <v>0</v>
      </c>
      <c r="EJ148" s="11">
        <f t="shared" ref="EJ148" ca="1" si="5583">IF(SUM(EJ145:EJ147)&lt;0,0,SUM(EJ145:EJ147))</f>
        <v>0</v>
      </c>
      <c r="EK148" s="11">
        <f t="shared" ref="EK148" ca="1" si="5584">IF(SUM(EK145:EK147)&lt;0,0,SUM(EK145:EK147))</f>
        <v>0</v>
      </c>
      <c r="EL148" s="11">
        <f t="shared" ref="EL148" ca="1" si="5585">IF(SUM(EL145:EL147)&lt;0,0,SUM(EL145:EL147))</f>
        <v>0</v>
      </c>
      <c r="EM148" s="11">
        <f t="shared" ref="EM148" ca="1" si="5586">IF(SUM(EM145:EM147)&lt;0,0,SUM(EM145:EM147))</f>
        <v>0</v>
      </c>
      <c r="EN148" s="11">
        <f t="shared" ref="EN148" ca="1" si="5587">IF(SUM(EN145:EN147)&lt;0,0,SUM(EN145:EN147))</f>
        <v>0</v>
      </c>
      <c r="EO148" s="11">
        <f t="shared" ref="EO148" ca="1" si="5588">IF(SUM(EO145:EO147)&lt;0,0,SUM(EO145:EO147))</f>
        <v>0</v>
      </c>
      <c r="EP148" s="11">
        <f t="shared" ref="EP148" ca="1" si="5589">IF(SUM(EP145:EP147)&lt;0,0,SUM(EP145:EP147))</f>
        <v>0</v>
      </c>
      <c r="EQ148" s="11">
        <f t="shared" ref="EQ148" ca="1" si="5590">IF(SUM(EQ145:EQ147)&lt;0,0,SUM(EQ145:EQ147))</f>
        <v>0</v>
      </c>
      <c r="ER148" s="11">
        <f t="shared" ref="ER148" ca="1" si="5591">IF(SUM(ER145:ER147)&lt;0,0,SUM(ER145:ER147))</f>
        <v>0</v>
      </c>
      <c r="ES148" s="11">
        <f t="shared" ref="ES148" ca="1" si="5592">IF(SUM(ES145:ES147)&lt;0,0,SUM(ES145:ES147))</f>
        <v>0</v>
      </c>
      <c r="ET148" s="11">
        <f t="shared" ref="ET148" ca="1" si="5593">IF(SUM(ET145:ET147)&lt;0,0,SUM(ET145:ET147))</f>
        <v>0</v>
      </c>
      <c r="EU148" s="11">
        <f t="shared" ref="EU148" ca="1" si="5594">IF(SUM(EU145:EU147)&lt;0,0,SUM(EU145:EU147))</f>
        <v>0</v>
      </c>
      <c r="EV148" s="11">
        <f t="shared" ref="EV148" ca="1" si="5595">IF(SUM(EV145:EV147)&lt;0,0,SUM(EV145:EV147))</f>
        <v>0</v>
      </c>
      <c r="EW148" s="11">
        <f t="shared" ref="EW148" ca="1" si="5596">IF(SUM(EW145:EW147)&lt;0,0,SUM(EW145:EW147))</f>
        <v>0</v>
      </c>
      <c r="EX148" s="11">
        <f t="shared" ref="EX148" ca="1" si="5597">IF(SUM(EX145:EX147)&lt;0,0,SUM(EX145:EX147))</f>
        <v>0</v>
      </c>
      <c r="EY148" s="11">
        <f t="shared" ref="EY148" ca="1" si="5598">IF(SUM(EY145:EY147)&lt;0,0,SUM(EY145:EY147))</f>
        <v>0</v>
      </c>
      <c r="EZ148" s="11">
        <f t="shared" ref="EZ148" ca="1" si="5599">IF(SUM(EZ145:EZ147)&lt;0,0,SUM(EZ145:EZ147))</f>
        <v>0</v>
      </c>
      <c r="FA148" s="11">
        <f t="shared" ref="FA148" ca="1" si="5600">IF(SUM(FA145:FA147)&lt;0,0,SUM(FA145:FA147))</f>
        <v>0</v>
      </c>
      <c r="FB148" s="11">
        <f t="shared" ref="FB148" ca="1" si="5601">IF(SUM(FB145:FB147)&lt;0,0,SUM(FB145:FB147))</f>
        <v>0</v>
      </c>
      <c r="FC148" s="11">
        <f t="shared" ref="FC148" ca="1" si="5602">IF(SUM(FC145:FC147)&lt;0,0,SUM(FC145:FC147))</f>
        <v>0</v>
      </c>
      <c r="FD148" s="11">
        <f t="shared" ref="FD148" ca="1" si="5603">IF(SUM(FD145:FD147)&lt;0,0,SUM(FD145:FD147))</f>
        <v>0</v>
      </c>
      <c r="FE148" s="11">
        <f t="shared" ref="FE148" ca="1" si="5604">IF(SUM(FE145:FE147)&lt;0,0,SUM(FE145:FE147))</f>
        <v>0</v>
      </c>
      <c r="FF148" s="11">
        <f t="shared" ref="FF148" ca="1" si="5605">IF(SUM(FF145:FF147)&lt;0,0,SUM(FF145:FF147))</f>
        <v>0</v>
      </c>
      <c r="FG148" s="11">
        <f t="shared" ref="FG148" ca="1" si="5606">IF(SUM(FG145:FG147)&lt;0,0,SUM(FG145:FG147))</f>
        <v>0</v>
      </c>
      <c r="FH148" s="11">
        <f t="shared" ref="FH148" ca="1" si="5607">IF(SUM(FH145:FH147)&lt;0,0,SUM(FH145:FH147))</f>
        <v>0</v>
      </c>
      <c r="FI148" s="11">
        <f t="shared" ref="FI148" ca="1" si="5608">IF(SUM(FI145:FI147)&lt;0,0,SUM(FI145:FI147))</f>
        <v>0</v>
      </c>
      <c r="FJ148" s="11">
        <f t="shared" ref="FJ148" ca="1" si="5609">IF(SUM(FJ145:FJ147)&lt;0,0,SUM(FJ145:FJ147))</f>
        <v>0</v>
      </c>
      <c r="FK148" s="11">
        <f t="shared" ref="FK148" ca="1" si="5610">IF(SUM(FK145:FK147)&lt;0,0,SUM(FK145:FK147))</f>
        <v>0</v>
      </c>
      <c r="FL148" s="11">
        <f t="shared" ref="FL148" ca="1" si="5611">IF(SUM(FL145:FL147)&lt;0,0,SUM(FL145:FL147))</f>
        <v>0</v>
      </c>
      <c r="FM148" s="11">
        <f t="shared" ref="FM148" ca="1" si="5612">IF(SUM(FM145:FM147)&lt;0,0,SUM(FM145:FM147))</f>
        <v>0</v>
      </c>
      <c r="FN148" s="11">
        <f t="shared" ref="FN148" ca="1" si="5613">IF(SUM(FN145:FN147)&lt;0,0,SUM(FN145:FN147))</f>
        <v>0</v>
      </c>
      <c r="FO148" s="11">
        <f t="shared" ref="FO148" ca="1" si="5614">IF(SUM(FO145:FO147)&lt;0,0,SUM(FO145:FO147))</f>
        <v>0</v>
      </c>
      <c r="FP148" s="11">
        <f t="shared" ref="FP148" ca="1" si="5615">IF(SUM(FP145:FP147)&lt;0,0,SUM(FP145:FP147))</f>
        <v>0</v>
      </c>
      <c r="FQ148" s="11">
        <f t="shared" ref="FQ148" ca="1" si="5616">IF(SUM(FQ145:FQ147)&lt;0,0,SUM(FQ145:FQ147))</f>
        <v>0</v>
      </c>
      <c r="FR148" s="11">
        <f t="shared" ref="FR148" ca="1" si="5617">IF(SUM(FR145:FR147)&lt;0,0,SUM(FR145:FR147))</f>
        <v>0</v>
      </c>
      <c r="FS148" s="11">
        <f t="shared" ref="FS148" ca="1" si="5618">IF(SUM(FS145:FS147)&lt;0,0,SUM(FS145:FS147))</f>
        <v>0</v>
      </c>
      <c r="FT148" s="11">
        <f t="shared" ref="FT148" ca="1" si="5619">IF(SUM(FT145:FT147)&lt;0,0,SUM(FT145:FT147))</f>
        <v>0</v>
      </c>
      <c r="FU148" s="11">
        <f t="shared" ref="FU148" ca="1" si="5620">IF(SUM(FU145:FU147)&lt;0,0,SUM(FU145:FU147))</f>
        <v>0</v>
      </c>
      <c r="FV148" s="11">
        <f t="shared" ref="FV148" ca="1" si="5621">IF(SUM(FV145:FV147)&lt;0,0,SUM(FV145:FV147))</f>
        <v>0</v>
      </c>
      <c r="FW148" s="11">
        <f t="shared" ref="FW148" ca="1" si="5622">IF(SUM(FW145:FW147)&lt;0,0,SUM(FW145:FW147))</f>
        <v>0</v>
      </c>
      <c r="FX148" s="11">
        <f t="shared" ref="FX148" ca="1" si="5623">IF(SUM(FX145:FX147)&lt;0,0,SUM(FX145:FX147))</f>
        <v>0</v>
      </c>
      <c r="FY148" s="11">
        <f t="shared" ref="FY148" ca="1" si="5624">IF(SUM(FY145:FY147)&lt;0,0,SUM(FY145:FY147))</f>
        <v>0</v>
      </c>
      <c r="FZ148" s="11">
        <f t="shared" ref="FZ148" ca="1" si="5625">IF(SUM(FZ145:FZ147)&lt;0,0,SUM(FZ145:FZ147))</f>
        <v>0</v>
      </c>
      <c r="GA148" s="11">
        <f t="shared" ref="GA148" ca="1" si="5626">IF(SUM(GA145:GA147)&lt;0,0,SUM(GA145:GA147))</f>
        <v>0</v>
      </c>
      <c r="GB148" s="11">
        <f t="shared" ref="GB148" ca="1" si="5627">IF(SUM(GB145:GB147)&lt;0,0,SUM(GB145:GB147))</f>
        <v>0</v>
      </c>
      <c r="GC148" s="11">
        <f t="shared" ref="GC148" ca="1" si="5628">IF(SUM(GC145:GC147)&lt;0,0,SUM(GC145:GC147))</f>
        <v>0</v>
      </c>
      <c r="GD148" s="11">
        <f t="shared" ref="GD148" ca="1" si="5629">IF(SUM(GD145:GD147)&lt;0,0,SUM(GD145:GD147))</f>
        <v>0</v>
      </c>
      <c r="GE148" s="11">
        <f t="shared" ref="GE148" ca="1" si="5630">IF(SUM(GE145:GE147)&lt;0,0,SUM(GE145:GE147))</f>
        <v>0</v>
      </c>
      <c r="GF148" s="11">
        <f t="shared" ref="GF148" ca="1" si="5631">IF(SUM(GF145:GF147)&lt;0,0,SUM(GF145:GF147))</f>
        <v>0</v>
      </c>
      <c r="GG148" s="11">
        <f t="shared" ref="GG148" ca="1" si="5632">IF(SUM(GG145:GG147)&lt;0,0,SUM(GG145:GG147))</f>
        <v>0</v>
      </c>
      <c r="GH148" s="11">
        <f t="shared" ref="GH148" ca="1" si="5633">IF(SUM(GH145:GH147)&lt;0,0,SUM(GH145:GH147))</f>
        <v>0</v>
      </c>
      <c r="GI148" s="11">
        <f t="shared" ref="GI148" ca="1" si="5634">IF(SUM(GI145:GI147)&lt;0,0,SUM(GI145:GI147))</f>
        <v>0</v>
      </c>
      <c r="GJ148" s="11">
        <f t="shared" ref="GJ148" ca="1" si="5635">IF(SUM(GJ145:GJ147)&lt;0,0,SUM(GJ145:GJ147))</f>
        <v>0</v>
      </c>
      <c r="GK148" s="11">
        <f t="shared" ref="GK148" ca="1" si="5636">IF(SUM(GK145:GK147)&lt;0,0,SUM(GK145:GK147))</f>
        <v>0</v>
      </c>
      <c r="GL148" s="11">
        <f t="shared" ref="GL148" ca="1" si="5637">IF(SUM(GL145:GL147)&lt;0,0,SUM(GL145:GL147))</f>
        <v>0</v>
      </c>
      <c r="GM148" s="11">
        <f t="shared" ref="GM148" ca="1" si="5638">IF(SUM(GM145:GM147)&lt;0,0,SUM(GM145:GM147))</f>
        <v>0</v>
      </c>
    </row>
    <row r="149" spans="2:195" x14ac:dyDescent="0.25"/>
    <row r="150" spans="2:195" x14ac:dyDescent="0.25"/>
    <row r="151" spans="2:195" x14ac:dyDescent="0.25">
      <c r="B151" s="13">
        <f>B145+1</f>
        <v>16</v>
      </c>
      <c r="C151" s="1"/>
      <c r="D151" s="1"/>
      <c r="E151" t="s">
        <v>10</v>
      </c>
      <c r="G151" s="6">
        <f ca="1">IFERROR(IF(G$2=1,VLOOKUP($B151,loanData[],10,FALSE),F154),0)</f>
        <v>0</v>
      </c>
      <c r="H151" s="6">
        <f ca="1">IFERROR(IF(H$2=1,VLOOKUP($B151,loanData[],10,FALSE),G154),0)</f>
        <v>0</v>
      </c>
      <c r="I151" s="6">
        <f ca="1">IFERROR(IF(I$2=1,VLOOKUP($B151,loanData[],10,FALSE),H154),0)</f>
        <v>0</v>
      </c>
      <c r="J151" s="6">
        <f ca="1">IFERROR(IF(J$2=1,VLOOKUP($B151,loanData[],10,FALSE),I154),0)</f>
        <v>0</v>
      </c>
      <c r="K151" s="6">
        <f ca="1">IFERROR(IF(K$2=1,VLOOKUP($B151,loanData[],10,FALSE),J154),0)</f>
        <v>0</v>
      </c>
      <c r="L151" s="6">
        <f ca="1">IFERROR(IF(L$2=1,VLOOKUP($B151,loanData[],10,FALSE),K154),0)</f>
        <v>0</v>
      </c>
      <c r="M151" s="6">
        <f ca="1">IFERROR(IF(M$2=1,VLOOKUP($B151,loanData[],10,FALSE),L154),0)</f>
        <v>0</v>
      </c>
      <c r="N151" s="6">
        <f ca="1">IFERROR(IF(N$2=1,VLOOKUP($B151,loanData[],10,FALSE),M154),0)</f>
        <v>0</v>
      </c>
      <c r="O151" s="6">
        <f ca="1">IFERROR(IF(O$2=1,VLOOKUP($B151,loanData[],10,FALSE),N154),0)</f>
        <v>0</v>
      </c>
      <c r="P151" s="6">
        <f ca="1">IFERROR(IF(P$2=1,VLOOKUP($B151,loanData[],10,FALSE),O154),0)</f>
        <v>0</v>
      </c>
      <c r="Q151" s="6">
        <f ca="1">IFERROR(IF(Q$2=1,VLOOKUP($B151,loanData[],10,FALSE),P154),0)</f>
        <v>0</v>
      </c>
      <c r="R151" s="6">
        <f ca="1">IFERROR(IF(R$2=1,VLOOKUP($B151,loanData[],10,FALSE),Q154),0)</f>
        <v>0</v>
      </c>
      <c r="S151" s="6">
        <f ca="1">IFERROR(IF(S$2=1,VLOOKUP($B151,loanData[],10,FALSE),R154),0)</f>
        <v>0</v>
      </c>
      <c r="T151" s="6">
        <f ca="1">IFERROR(IF(T$2=1,VLOOKUP($B151,loanData[],10,FALSE),S154),0)</f>
        <v>0</v>
      </c>
      <c r="U151" s="6">
        <f ca="1">IFERROR(IF(U$2=1,VLOOKUP($B151,loanData[],10,FALSE),T154),0)</f>
        <v>0</v>
      </c>
      <c r="V151" s="6">
        <f ca="1">IFERROR(IF(V$2=1,VLOOKUP($B151,loanData[],10,FALSE),U154),0)</f>
        <v>0</v>
      </c>
      <c r="W151" s="6">
        <f ca="1">IFERROR(IF(W$2=1,VLOOKUP($B151,loanData[],10,FALSE),V154),0)</f>
        <v>0</v>
      </c>
      <c r="X151" s="6">
        <f ca="1">IFERROR(IF(X$2=1,VLOOKUP($B151,loanData[],10,FALSE),W154),0)</f>
        <v>0</v>
      </c>
      <c r="Y151" s="6">
        <f ca="1">IFERROR(IF(Y$2=1,VLOOKUP($B151,loanData[],10,FALSE),X154),0)</f>
        <v>0</v>
      </c>
      <c r="Z151" s="6">
        <f ca="1">IFERROR(IF(Z$2=1,VLOOKUP($B151,loanData[],10,FALSE),Y154),0)</f>
        <v>0</v>
      </c>
      <c r="AA151" s="6">
        <f ca="1">IFERROR(IF(AA$2=1,VLOOKUP($B151,loanData[],10,FALSE),Z154),0)</f>
        <v>0</v>
      </c>
      <c r="AB151" s="6">
        <f ca="1">IFERROR(IF(AB$2=1,VLOOKUP($B151,loanData[],10,FALSE),AA154),0)</f>
        <v>0</v>
      </c>
      <c r="AC151" s="6">
        <f ca="1">IFERROR(IF(AC$2=1,VLOOKUP($B151,loanData[],10,FALSE),AB154),0)</f>
        <v>0</v>
      </c>
      <c r="AD151" s="6">
        <f ca="1">IFERROR(IF(AD$2=1,VLOOKUP($B151,loanData[],10,FALSE),AC154),0)</f>
        <v>0</v>
      </c>
      <c r="AE151" s="6">
        <f ca="1">IFERROR(IF(AE$2=1,VLOOKUP($B151,loanData[],10,FALSE),AD154),0)</f>
        <v>0</v>
      </c>
      <c r="AF151" s="6">
        <f ca="1">IFERROR(IF(AF$2=1,VLOOKUP($B151,loanData[],10,FALSE),AE154),0)</f>
        <v>0</v>
      </c>
      <c r="AG151" s="6">
        <f ca="1">IFERROR(IF(AG$2=1,VLOOKUP($B151,loanData[],10,FALSE),AF154),0)</f>
        <v>0</v>
      </c>
      <c r="AH151" s="6">
        <f ca="1">IFERROR(IF(AH$2=1,VLOOKUP($B151,loanData[],10,FALSE),AG154),0)</f>
        <v>0</v>
      </c>
      <c r="AI151" s="6">
        <f ca="1">IFERROR(IF(AI$2=1,VLOOKUP($B151,loanData[],10,FALSE),AH154),0)</f>
        <v>0</v>
      </c>
      <c r="AJ151" s="6">
        <f ca="1">IFERROR(IF(AJ$2=1,VLOOKUP($B151,loanData[],10,FALSE),AI154),0)</f>
        <v>0</v>
      </c>
      <c r="AK151" s="6">
        <f ca="1">IFERROR(IF(AK$2=1,VLOOKUP($B151,loanData[],10,FALSE),AJ154),0)</f>
        <v>0</v>
      </c>
      <c r="AL151" s="6">
        <f ca="1">IFERROR(IF(AL$2=1,VLOOKUP($B151,loanData[],10,FALSE),AK154),0)</f>
        <v>0</v>
      </c>
      <c r="AM151" s="6">
        <f ca="1">IFERROR(IF(AM$2=1,VLOOKUP($B151,loanData[],10,FALSE),AL154),0)</f>
        <v>0</v>
      </c>
      <c r="AN151" s="6">
        <f ca="1">IFERROR(IF(AN$2=1,VLOOKUP($B151,loanData[],10,FALSE),AM154),0)</f>
        <v>0</v>
      </c>
      <c r="AO151" s="6">
        <f ca="1">IFERROR(IF(AO$2=1,VLOOKUP($B151,loanData[],10,FALSE),AN154),0)</f>
        <v>0</v>
      </c>
      <c r="AP151" s="6">
        <f ca="1">IFERROR(IF(AP$2=1,VLOOKUP($B151,loanData[],10,FALSE),AO154),0)</f>
        <v>0</v>
      </c>
      <c r="AQ151" s="6">
        <f ca="1">IFERROR(IF(AQ$2=1,VLOOKUP($B151,loanData[],10,FALSE),AP154),0)</f>
        <v>0</v>
      </c>
      <c r="AR151" s="6">
        <f ca="1">IFERROR(IF(AR$2=1,VLOOKUP($B151,loanData[],10,FALSE),AQ154),0)</f>
        <v>0</v>
      </c>
      <c r="AS151" s="6">
        <f ca="1">IFERROR(IF(AS$2=1,VLOOKUP($B151,loanData[],10,FALSE),AR154),0)</f>
        <v>0</v>
      </c>
      <c r="AT151" s="6">
        <f ca="1">IFERROR(IF(AT$2=1,VLOOKUP($B151,loanData[],10,FALSE),AS154),0)</f>
        <v>0</v>
      </c>
      <c r="AU151" s="6">
        <f ca="1">IFERROR(IF(AU$2=1,VLOOKUP($B151,loanData[],10,FALSE),AT154),0)</f>
        <v>0</v>
      </c>
      <c r="AV151" s="6">
        <f ca="1">IFERROR(IF(AV$2=1,VLOOKUP($B151,loanData[],10,FALSE),AU154),0)</f>
        <v>0</v>
      </c>
      <c r="AW151" s="6">
        <f ca="1">IFERROR(IF(AW$2=1,VLOOKUP($B151,loanData[],10,FALSE),AV154),0)</f>
        <v>0</v>
      </c>
      <c r="AX151" s="6">
        <f ca="1">IFERROR(IF(AX$2=1,VLOOKUP($B151,loanData[],10,FALSE),AW154),0)</f>
        <v>0</v>
      </c>
      <c r="AY151" s="6">
        <f ca="1">IFERROR(IF(AY$2=1,VLOOKUP($B151,loanData[],10,FALSE),AX154),0)</f>
        <v>0</v>
      </c>
      <c r="AZ151" s="6">
        <f ca="1">IFERROR(IF(AZ$2=1,VLOOKUP($B151,loanData[],10,FALSE),AY154),0)</f>
        <v>0</v>
      </c>
      <c r="BA151" s="6">
        <f ca="1">IFERROR(IF(BA$2=1,VLOOKUP($B151,loanData[],10,FALSE),AZ154),0)</f>
        <v>0</v>
      </c>
      <c r="BB151" s="6">
        <f ca="1">IFERROR(IF(BB$2=1,VLOOKUP($B151,loanData[],10,FALSE),BA154),0)</f>
        <v>0</v>
      </c>
      <c r="BC151" s="6">
        <f ca="1">IFERROR(IF(BC$2=1,VLOOKUP($B151,loanData[],10,FALSE),BB154),0)</f>
        <v>0</v>
      </c>
      <c r="BD151" s="6">
        <f ca="1">IFERROR(IF(BD$2=1,VLOOKUP($B151,loanData[],10,FALSE),BC154),0)</f>
        <v>0</v>
      </c>
      <c r="BE151" s="6">
        <f ca="1">IFERROR(IF(BE$2=1,VLOOKUP($B151,loanData[],10,FALSE),BD154),0)</f>
        <v>0</v>
      </c>
      <c r="BF151" s="6">
        <f ca="1">IFERROR(IF(BF$2=1,VLOOKUP($B151,loanData[],10,FALSE),BE154),0)</f>
        <v>0</v>
      </c>
      <c r="BG151" s="6">
        <f ca="1">IFERROR(IF(BG$2=1,VLOOKUP($B151,loanData[],10,FALSE),BF154),0)</f>
        <v>0</v>
      </c>
      <c r="BH151" s="6">
        <f ca="1">IFERROR(IF(BH$2=1,VLOOKUP($B151,loanData[],10,FALSE),BG154),0)</f>
        <v>0</v>
      </c>
      <c r="BI151" s="6">
        <f ca="1">IFERROR(IF(BI$2=1,VLOOKUP($B151,loanData[],10,FALSE),BH154),0)</f>
        <v>0</v>
      </c>
      <c r="BJ151" s="6">
        <f ca="1">IFERROR(IF(BJ$2=1,VLOOKUP($B151,loanData[],10,FALSE),BI154),0)</f>
        <v>0</v>
      </c>
      <c r="BK151" s="6">
        <f ca="1">IFERROR(IF(BK$2=1,VLOOKUP($B151,loanData[],10,FALSE),BJ154),0)</f>
        <v>0</v>
      </c>
      <c r="BL151" s="6">
        <f ca="1">IFERROR(IF(BL$2=1,VLOOKUP($B151,loanData[],10,FALSE),BK154),0)</f>
        <v>0</v>
      </c>
      <c r="BM151" s="6">
        <f ca="1">IFERROR(IF(BM$2=1,VLOOKUP($B151,loanData[],10,FALSE),BL154),0)</f>
        <v>0</v>
      </c>
      <c r="BN151" s="6">
        <f ca="1">IFERROR(IF(BN$2=1,VLOOKUP($B151,loanData[],10,FALSE),BM154),0)</f>
        <v>0</v>
      </c>
      <c r="BO151" s="6">
        <f ca="1">IFERROR(IF(BO$2=1,VLOOKUP($B151,loanData[],10,FALSE),BN154),0)</f>
        <v>0</v>
      </c>
      <c r="BP151" s="6">
        <f ca="1">IFERROR(IF(BP$2=1,VLOOKUP($B151,loanData[],10,FALSE),BO154),0)</f>
        <v>0</v>
      </c>
      <c r="BQ151" s="6">
        <f ca="1">IFERROR(IF(BQ$2=1,VLOOKUP($B151,loanData[],10,FALSE),BP154),0)</f>
        <v>0</v>
      </c>
      <c r="BR151" s="6">
        <f ca="1">IFERROR(IF(BR$2=1,VLOOKUP($B151,loanData[],10,FALSE),BQ154),0)</f>
        <v>0</v>
      </c>
      <c r="BS151" s="6">
        <f ca="1">IFERROR(IF(BS$2=1,VLOOKUP($B151,loanData[],10,FALSE),BR154),0)</f>
        <v>0</v>
      </c>
      <c r="BT151" s="6">
        <f ca="1">IFERROR(IF(BT$2=1,VLOOKUP($B151,loanData[],10,FALSE),BS154),0)</f>
        <v>0</v>
      </c>
      <c r="BU151" s="6">
        <f ca="1">IFERROR(IF(BU$2=1,VLOOKUP($B151,loanData[],10,FALSE),BT154),0)</f>
        <v>0</v>
      </c>
      <c r="BV151" s="6">
        <f ca="1">IFERROR(IF(BV$2=1,VLOOKUP($B151,loanData[],10,FALSE),BU154),0)</f>
        <v>0</v>
      </c>
      <c r="BW151" s="6">
        <f ca="1">IFERROR(IF(BW$2=1,VLOOKUP($B151,loanData[],10,FALSE),BV154),0)</f>
        <v>0</v>
      </c>
      <c r="BX151" s="6">
        <f ca="1">IFERROR(IF(BX$2=1,VLOOKUP($B151,loanData[],10,FALSE),BW154),0)</f>
        <v>0</v>
      </c>
      <c r="BY151" s="6">
        <f ca="1">IFERROR(IF(BY$2=1,VLOOKUP($B151,loanData[],10,FALSE),BX154),0)</f>
        <v>0</v>
      </c>
      <c r="BZ151" s="6">
        <f ca="1">IFERROR(IF(BZ$2=1,VLOOKUP($B151,loanData[],10,FALSE),BY154),0)</f>
        <v>0</v>
      </c>
      <c r="CA151" s="6">
        <f ca="1">IFERROR(IF(CA$2=1,VLOOKUP($B151,loanData[],10,FALSE),BZ154),0)</f>
        <v>0</v>
      </c>
      <c r="CB151" s="6">
        <f ca="1">IFERROR(IF(CB$2=1,VLOOKUP($B151,loanData[],10,FALSE),CA154),0)</f>
        <v>0</v>
      </c>
      <c r="CC151" s="6">
        <f ca="1">IFERROR(IF(CC$2=1,VLOOKUP($B151,loanData[],10,FALSE),CB154),0)</f>
        <v>0</v>
      </c>
      <c r="CD151" s="6">
        <f ca="1">IFERROR(IF(CD$2=1,VLOOKUP($B151,loanData[],10,FALSE),CC154),0)</f>
        <v>0</v>
      </c>
      <c r="CE151" s="6">
        <f ca="1">IFERROR(IF(CE$2=1,VLOOKUP($B151,loanData[],10,FALSE),CD154),0)</f>
        <v>0</v>
      </c>
      <c r="CF151" s="6">
        <f ca="1">IFERROR(IF(CF$2=1,VLOOKUP($B151,loanData[],10,FALSE),CE154),0)</f>
        <v>0</v>
      </c>
      <c r="CG151" s="6">
        <f ca="1">IFERROR(IF(CG$2=1,VLOOKUP($B151,loanData[],10,FALSE),CF154),0)</f>
        <v>0</v>
      </c>
      <c r="CH151" s="6">
        <f ca="1">IFERROR(IF(CH$2=1,VLOOKUP($B151,loanData[],10,FALSE),CG154),0)</f>
        <v>0</v>
      </c>
      <c r="CI151" s="6">
        <f ca="1">IFERROR(IF(CI$2=1,VLOOKUP($B151,loanData[],10,FALSE),CH154),0)</f>
        <v>0</v>
      </c>
      <c r="CJ151" s="6">
        <f ca="1">IFERROR(IF(CJ$2=1,VLOOKUP($B151,loanData[],10,FALSE),CI154),0)</f>
        <v>0</v>
      </c>
      <c r="CK151" s="6">
        <f ca="1">IFERROR(IF(CK$2=1,VLOOKUP($B151,loanData[],10,FALSE),CJ154),0)</f>
        <v>0</v>
      </c>
      <c r="CL151" s="6">
        <f ca="1">IFERROR(IF(CL$2=1,VLOOKUP($B151,loanData[],10,FALSE),CK154),0)</f>
        <v>0</v>
      </c>
      <c r="CM151" s="6">
        <f ca="1">IFERROR(IF(CM$2=1,VLOOKUP($B151,loanData[],10,FALSE),CL154),0)</f>
        <v>0</v>
      </c>
      <c r="CN151" s="6">
        <f ca="1">IFERROR(IF(CN$2=1,VLOOKUP($B151,loanData[],10,FALSE),CM154),0)</f>
        <v>0</v>
      </c>
      <c r="CO151" s="6">
        <f ca="1">IFERROR(IF(CO$2=1,VLOOKUP($B151,loanData[],10,FALSE),CN154),0)</f>
        <v>0</v>
      </c>
      <c r="CP151" s="6">
        <f ca="1">IFERROR(IF(CP$2=1,VLOOKUP($B151,loanData[],10,FALSE),CO154),0)</f>
        <v>0</v>
      </c>
      <c r="CQ151" s="6">
        <f ca="1">IFERROR(IF(CQ$2=1,VLOOKUP($B151,loanData[],10,FALSE),CP154),0)</f>
        <v>0</v>
      </c>
      <c r="CR151" s="6">
        <f ca="1">IFERROR(IF(CR$2=1,VLOOKUP($B151,loanData[],10,FALSE),CQ154),0)</f>
        <v>0</v>
      </c>
      <c r="CS151" s="6">
        <f ca="1">IFERROR(IF(CS$2=1,VLOOKUP($B151,loanData[],10,FALSE),CR154),0)</f>
        <v>0</v>
      </c>
      <c r="CT151" s="6">
        <f ca="1">IFERROR(IF(CT$2=1,VLOOKUP($B151,loanData[],10,FALSE),CS154),0)</f>
        <v>0</v>
      </c>
      <c r="CU151" s="6">
        <f ca="1">IFERROR(IF(CU$2=1,VLOOKUP($B151,loanData[],10,FALSE),CT154),0)</f>
        <v>0</v>
      </c>
      <c r="CV151" s="6">
        <f ca="1">IFERROR(IF(CV$2=1,VLOOKUP($B151,loanData[],10,FALSE),CU154),0)</f>
        <v>0</v>
      </c>
      <c r="CW151" s="6">
        <f ca="1">IFERROR(IF(CW$2=1,VLOOKUP($B151,loanData[],10,FALSE),CV154),0)</f>
        <v>0</v>
      </c>
      <c r="CX151" s="6">
        <f ca="1">IFERROR(IF(CX$2=1,VLOOKUP($B151,loanData[],10,FALSE),CW154),0)</f>
        <v>0</v>
      </c>
      <c r="CY151" s="6">
        <f ca="1">IFERROR(IF(CY$2=1,VLOOKUP($B151,loanData[],10,FALSE),CX154),0)</f>
        <v>0</v>
      </c>
      <c r="CZ151" s="6">
        <f ca="1">IFERROR(IF(CZ$2=1,VLOOKUP($B151,loanData[],10,FALSE),CY154),0)</f>
        <v>0</v>
      </c>
      <c r="DA151" s="6">
        <f ca="1">IFERROR(IF(DA$2=1,VLOOKUP($B151,loanData[],10,FALSE),CZ154),0)</f>
        <v>0</v>
      </c>
      <c r="DB151" s="6">
        <f ca="1">IFERROR(IF(DB$2=1,VLOOKUP($B151,loanData[],10,FALSE),DA154),0)</f>
        <v>0</v>
      </c>
      <c r="DC151" s="6">
        <f ca="1">IFERROR(IF(DC$2=1,VLOOKUP($B151,loanData[],10,FALSE),DB154),0)</f>
        <v>0</v>
      </c>
      <c r="DD151" s="6">
        <f ca="1">IFERROR(IF(DD$2=1,VLOOKUP($B151,loanData[],10,FALSE),DC154),0)</f>
        <v>0</v>
      </c>
      <c r="DE151" s="6">
        <f ca="1">IFERROR(IF(DE$2=1,VLOOKUP($B151,loanData[],10,FALSE),DD154),0)</f>
        <v>0</v>
      </c>
      <c r="DF151" s="6">
        <f ca="1">IFERROR(IF(DF$2=1,VLOOKUP($B151,loanData[],10,FALSE),DE154),0)</f>
        <v>0</v>
      </c>
      <c r="DG151" s="6">
        <f ca="1">IFERROR(IF(DG$2=1,VLOOKUP($B151,loanData[],10,FALSE),DF154),0)</f>
        <v>0</v>
      </c>
      <c r="DH151" s="6">
        <f ca="1">IFERROR(IF(DH$2=1,VLOOKUP($B151,loanData[],10,FALSE),DG154),0)</f>
        <v>0</v>
      </c>
      <c r="DI151" s="6">
        <f ca="1">IFERROR(IF(DI$2=1,VLOOKUP($B151,loanData[],10,FALSE),DH154),0)</f>
        <v>0</v>
      </c>
      <c r="DJ151" s="6">
        <f ca="1">IFERROR(IF(DJ$2=1,VLOOKUP($B151,loanData[],10,FALSE),DI154),0)</f>
        <v>0</v>
      </c>
      <c r="DK151" s="6">
        <f ca="1">IFERROR(IF(DK$2=1,VLOOKUP($B151,loanData[],10,FALSE),DJ154),0)</f>
        <v>0</v>
      </c>
      <c r="DL151" s="6">
        <f ca="1">IFERROR(IF(DL$2=1,VLOOKUP($B151,loanData[],10,FALSE),DK154),0)</f>
        <v>0</v>
      </c>
      <c r="DM151" s="6">
        <f ca="1">IFERROR(IF(DM$2=1,VLOOKUP($B151,loanData[],10,FALSE),DL154),0)</f>
        <v>0</v>
      </c>
      <c r="DN151" s="6">
        <f ca="1">IFERROR(IF(DN$2=1,VLOOKUP($B151,loanData[],10,FALSE),DM154),0)</f>
        <v>0</v>
      </c>
      <c r="DO151" s="6">
        <f ca="1">IFERROR(IF(DO$2=1,VLOOKUP($B151,loanData[],10,FALSE),DN154),0)</f>
        <v>0</v>
      </c>
      <c r="DP151" s="6">
        <f ca="1">IFERROR(IF(DP$2=1,VLOOKUP($B151,loanData[],10,FALSE),DO154),0)</f>
        <v>0</v>
      </c>
      <c r="DQ151" s="6">
        <f ca="1">IFERROR(IF(DQ$2=1,VLOOKUP($B151,loanData[],10,FALSE),DP154),0)</f>
        <v>0</v>
      </c>
      <c r="DR151" s="6">
        <f ca="1">IFERROR(IF(DR$2=1,VLOOKUP($B151,loanData[],10,FALSE),DQ154),0)</f>
        <v>0</v>
      </c>
      <c r="DS151" s="6">
        <f ca="1">IFERROR(IF(DS$2=1,VLOOKUP($B151,loanData[],10,FALSE),DR154),0)</f>
        <v>0</v>
      </c>
      <c r="DT151" s="6">
        <f ca="1">IFERROR(IF(DT$2=1,VLOOKUP($B151,loanData[],10,FALSE),DS154),0)</f>
        <v>0</v>
      </c>
      <c r="DU151" s="6">
        <f ca="1">IFERROR(IF(DU$2=1,VLOOKUP($B151,loanData[],10,FALSE),DT154),0)</f>
        <v>0</v>
      </c>
      <c r="DV151" s="6">
        <f ca="1">IFERROR(IF(DV$2=1,VLOOKUP($B151,loanData[],10,FALSE),DU154),0)</f>
        <v>0</v>
      </c>
      <c r="DW151" s="6">
        <f ca="1">IFERROR(IF(DW$2=1,VLOOKUP($B151,loanData[],10,FALSE),DV154),0)</f>
        <v>0</v>
      </c>
      <c r="DX151" s="6">
        <f ca="1">IFERROR(IF(DX$2=1,VLOOKUP($B151,loanData[],10,FALSE),DW154),0)</f>
        <v>0</v>
      </c>
      <c r="DY151" s="6">
        <f ca="1">IFERROR(IF(DY$2=1,VLOOKUP($B151,loanData[],10,FALSE),DX154),0)</f>
        <v>0</v>
      </c>
      <c r="DZ151" s="6">
        <f ca="1">IFERROR(IF(DZ$2=1,VLOOKUP($B151,loanData[],10,FALSE),DY154),0)</f>
        <v>0</v>
      </c>
      <c r="EA151" s="6">
        <f ca="1">IFERROR(IF(EA$2=1,VLOOKUP($B151,loanData[],10,FALSE),DZ154),0)</f>
        <v>0</v>
      </c>
      <c r="EB151" s="6">
        <f ca="1">IFERROR(IF(EB$2=1,VLOOKUP($B151,loanData[],10,FALSE),EA154),0)</f>
        <v>0</v>
      </c>
      <c r="EC151" s="6">
        <f ca="1">IFERROR(IF(EC$2=1,VLOOKUP($B151,loanData[],10,FALSE),EB154),0)</f>
        <v>0</v>
      </c>
      <c r="ED151" s="6">
        <f ca="1">IFERROR(IF(ED$2=1,VLOOKUP($B151,loanData[],10,FALSE),EC154),0)</f>
        <v>0</v>
      </c>
      <c r="EE151" s="6">
        <f ca="1">IFERROR(IF(EE$2=1,VLOOKUP($B151,loanData[],10,FALSE),ED154),0)</f>
        <v>0</v>
      </c>
      <c r="EF151" s="6">
        <f ca="1">IFERROR(IF(EF$2=1,VLOOKUP($B151,loanData[],10,FALSE),EE154),0)</f>
        <v>0</v>
      </c>
      <c r="EG151" s="6">
        <f ca="1">IFERROR(IF(EG$2=1,VLOOKUP($B151,loanData[],10,FALSE),EF154),0)</f>
        <v>0</v>
      </c>
      <c r="EH151" s="6">
        <f ca="1">IFERROR(IF(EH$2=1,VLOOKUP($B151,loanData[],10,FALSE),EG154),0)</f>
        <v>0</v>
      </c>
      <c r="EI151" s="6">
        <f ca="1">IFERROR(IF(EI$2=1,VLOOKUP($B151,loanData[],10,FALSE),EH154),0)</f>
        <v>0</v>
      </c>
      <c r="EJ151" s="6">
        <f ca="1">IFERROR(IF(EJ$2=1,VLOOKUP($B151,loanData[],10,FALSE),EI154),0)</f>
        <v>0</v>
      </c>
      <c r="EK151" s="6">
        <f ca="1">IFERROR(IF(EK$2=1,VLOOKUP($B151,loanData[],10,FALSE),EJ154),0)</f>
        <v>0</v>
      </c>
      <c r="EL151" s="6">
        <f ca="1">IFERROR(IF(EL$2=1,VLOOKUP($B151,loanData[],10,FALSE),EK154),0)</f>
        <v>0</v>
      </c>
      <c r="EM151" s="6">
        <f ca="1">IFERROR(IF(EM$2=1,VLOOKUP($B151,loanData[],10,FALSE),EL154),0)</f>
        <v>0</v>
      </c>
      <c r="EN151" s="6">
        <f ca="1">IFERROR(IF(EN$2=1,VLOOKUP($B151,loanData[],10,FALSE),EM154),0)</f>
        <v>0</v>
      </c>
      <c r="EO151" s="6">
        <f ca="1">IFERROR(IF(EO$2=1,VLOOKUP($B151,loanData[],10,FALSE),EN154),0)</f>
        <v>0</v>
      </c>
      <c r="EP151" s="6">
        <f ca="1">IFERROR(IF(EP$2=1,VLOOKUP($B151,loanData[],10,FALSE),EO154),0)</f>
        <v>0</v>
      </c>
      <c r="EQ151" s="6">
        <f ca="1">IFERROR(IF(EQ$2=1,VLOOKUP($B151,loanData[],10,FALSE),EP154),0)</f>
        <v>0</v>
      </c>
      <c r="ER151" s="6">
        <f ca="1">IFERROR(IF(ER$2=1,VLOOKUP($B151,loanData[],10,FALSE),EQ154),0)</f>
        <v>0</v>
      </c>
      <c r="ES151" s="6">
        <f ca="1">IFERROR(IF(ES$2=1,VLOOKUP($B151,loanData[],10,FALSE),ER154),0)</f>
        <v>0</v>
      </c>
      <c r="ET151" s="6">
        <f ca="1">IFERROR(IF(ET$2=1,VLOOKUP($B151,loanData[],10,FALSE),ES154),0)</f>
        <v>0</v>
      </c>
      <c r="EU151" s="6">
        <f ca="1">IFERROR(IF(EU$2=1,VLOOKUP($B151,loanData[],10,FALSE),ET154),0)</f>
        <v>0</v>
      </c>
      <c r="EV151" s="6">
        <f ca="1">IFERROR(IF(EV$2=1,VLOOKUP($B151,loanData[],10,FALSE),EU154),0)</f>
        <v>0</v>
      </c>
      <c r="EW151" s="6">
        <f ca="1">IFERROR(IF(EW$2=1,VLOOKUP($B151,loanData[],10,FALSE),EV154),0)</f>
        <v>0</v>
      </c>
      <c r="EX151" s="6">
        <f ca="1">IFERROR(IF(EX$2=1,VLOOKUP($B151,loanData[],10,FALSE),EW154),0)</f>
        <v>0</v>
      </c>
      <c r="EY151" s="6">
        <f ca="1">IFERROR(IF(EY$2=1,VLOOKUP($B151,loanData[],10,FALSE),EX154),0)</f>
        <v>0</v>
      </c>
      <c r="EZ151" s="6">
        <f ca="1">IFERROR(IF(EZ$2=1,VLOOKUP($B151,loanData[],10,FALSE),EY154),0)</f>
        <v>0</v>
      </c>
      <c r="FA151" s="6">
        <f ca="1">IFERROR(IF(FA$2=1,VLOOKUP($B151,loanData[],10,FALSE),EZ154),0)</f>
        <v>0</v>
      </c>
      <c r="FB151" s="6">
        <f ca="1">IFERROR(IF(FB$2=1,VLOOKUP($B151,loanData[],10,FALSE),FA154),0)</f>
        <v>0</v>
      </c>
      <c r="FC151" s="6">
        <f ca="1">IFERROR(IF(FC$2=1,VLOOKUP($B151,loanData[],10,FALSE),FB154),0)</f>
        <v>0</v>
      </c>
      <c r="FD151" s="6">
        <f ca="1">IFERROR(IF(FD$2=1,VLOOKUP($B151,loanData[],10,FALSE),FC154),0)</f>
        <v>0</v>
      </c>
      <c r="FE151" s="6">
        <f ca="1">IFERROR(IF(FE$2=1,VLOOKUP($B151,loanData[],10,FALSE),FD154),0)</f>
        <v>0</v>
      </c>
      <c r="FF151" s="6">
        <f ca="1">IFERROR(IF(FF$2=1,VLOOKUP($B151,loanData[],10,FALSE),FE154),0)</f>
        <v>0</v>
      </c>
      <c r="FG151" s="6">
        <f ca="1">IFERROR(IF(FG$2=1,VLOOKUP($B151,loanData[],10,FALSE),FF154),0)</f>
        <v>0</v>
      </c>
      <c r="FH151" s="6">
        <f ca="1">IFERROR(IF(FH$2=1,VLOOKUP($B151,loanData[],10,FALSE),FG154),0)</f>
        <v>0</v>
      </c>
      <c r="FI151" s="6">
        <f ca="1">IFERROR(IF(FI$2=1,VLOOKUP($B151,loanData[],10,FALSE),FH154),0)</f>
        <v>0</v>
      </c>
      <c r="FJ151" s="6">
        <f ca="1">IFERROR(IF(FJ$2=1,VLOOKUP($B151,loanData[],10,FALSE),FI154),0)</f>
        <v>0</v>
      </c>
      <c r="FK151" s="6">
        <f ca="1">IFERROR(IF(FK$2=1,VLOOKUP($B151,loanData[],10,FALSE),FJ154),0)</f>
        <v>0</v>
      </c>
      <c r="FL151" s="6">
        <f ca="1">IFERROR(IF(FL$2=1,VLOOKUP($B151,loanData[],10,FALSE),FK154),0)</f>
        <v>0</v>
      </c>
      <c r="FM151" s="6">
        <f ca="1">IFERROR(IF(FM$2=1,VLOOKUP($B151,loanData[],10,FALSE),FL154),0)</f>
        <v>0</v>
      </c>
      <c r="FN151" s="6">
        <f ca="1">IFERROR(IF(FN$2=1,VLOOKUP($B151,loanData[],10,FALSE),FM154),0)</f>
        <v>0</v>
      </c>
      <c r="FO151" s="6">
        <f ca="1">IFERROR(IF(FO$2=1,VLOOKUP($B151,loanData[],10,FALSE),FN154),0)</f>
        <v>0</v>
      </c>
      <c r="FP151" s="6">
        <f ca="1">IFERROR(IF(FP$2=1,VLOOKUP($B151,loanData[],10,FALSE),FO154),0)</f>
        <v>0</v>
      </c>
      <c r="FQ151" s="6">
        <f ca="1">IFERROR(IF(FQ$2=1,VLOOKUP($B151,loanData[],10,FALSE),FP154),0)</f>
        <v>0</v>
      </c>
      <c r="FR151" s="6">
        <f ca="1">IFERROR(IF(FR$2=1,VLOOKUP($B151,loanData[],10,FALSE),FQ154),0)</f>
        <v>0</v>
      </c>
      <c r="FS151" s="6">
        <f ca="1">IFERROR(IF(FS$2=1,VLOOKUP($B151,loanData[],10,FALSE),FR154),0)</f>
        <v>0</v>
      </c>
      <c r="FT151" s="6">
        <f ca="1">IFERROR(IF(FT$2=1,VLOOKUP($B151,loanData[],10,FALSE),FS154),0)</f>
        <v>0</v>
      </c>
      <c r="FU151" s="6">
        <f ca="1">IFERROR(IF(FU$2=1,VLOOKUP($B151,loanData[],10,FALSE),FT154),0)</f>
        <v>0</v>
      </c>
      <c r="FV151" s="6">
        <f ca="1">IFERROR(IF(FV$2=1,VLOOKUP($B151,loanData[],10,FALSE),FU154),0)</f>
        <v>0</v>
      </c>
      <c r="FW151" s="6">
        <f ca="1">IFERROR(IF(FW$2=1,VLOOKUP($B151,loanData[],10,FALSE),FV154),0)</f>
        <v>0</v>
      </c>
      <c r="FX151" s="6">
        <f ca="1">IFERROR(IF(FX$2=1,VLOOKUP($B151,loanData[],10,FALSE),FW154),0)</f>
        <v>0</v>
      </c>
      <c r="FY151" s="6">
        <f ca="1">IFERROR(IF(FY$2=1,VLOOKUP($B151,loanData[],10,FALSE),FX154),0)</f>
        <v>0</v>
      </c>
      <c r="FZ151" s="6">
        <f ca="1">IFERROR(IF(FZ$2=1,VLOOKUP($B151,loanData[],10,FALSE),FY154),0)</f>
        <v>0</v>
      </c>
      <c r="GA151" s="6">
        <f ca="1">IFERROR(IF(GA$2=1,VLOOKUP($B151,loanData[],10,FALSE),FZ154),0)</f>
        <v>0</v>
      </c>
      <c r="GB151" s="6">
        <f ca="1">IFERROR(IF(GB$2=1,VLOOKUP($B151,loanData[],10,FALSE),GA154),0)</f>
        <v>0</v>
      </c>
      <c r="GC151" s="6">
        <f ca="1">IFERROR(IF(GC$2=1,VLOOKUP($B151,loanData[],10,FALSE),GB154),0)</f>
        <v>0</v>
      </c>
      <c r="GD151" s="6">
        <f ca="1">IFERROR(IF(GD$2=1,VLOOKUP($B151,loanData[],10,FALSE),GC154),0)</f>
        <v>0</v>
      </c>
      <c r="GE151" s="6">
        <f ca="1">IFERROR(IF(GE$2=1,VLOOKUP($B151,loanData[],10,FALSE),GD154),0)</f>
        <v>0</v>
      </c>
      <c r="GF151" s="6">
        <f ca="1">IFERROR(IF(GF$2=1,VLOOKUP($B151,loanData[],10,FALSE),GE154),0)</f>
        <v>0</v>
      </c>
      <c r="GG151" s="6">
        <f ca="1">IFERROR(IF(GG$2=1,VLOOKUP($B151,loanData[],10,FALSE),GF154),0)</f>
        <v>0</v>
      </c>
      <c r="GH151" s="6">
        <f ca="1">IFERROR(IF(GH$2=1,VLOOKUP($B151,loanData[],10,FALSE),GG154),0)</f>
        <v>0</v>
      </c>
      <c r="GI151" s="6">
        <f ca="1">IFERROR(IF(GI$2=1,VLOOKUP($B151,loanData[],10,FALSE),GH154),0)</f>
        <v>0</v>
      </c>
      <c r="GJ151" s="6">
        <f ca="1">IFERROR(IF(GJ$2=1,VLOOKUP($B151,loanData[],10,FALSE),GI154),0)</f>
        <v>0</v>
      </c>
      <c r="GK151" s="6">
        <f ca="1">IFERROR(IF(GK$2=1,VLOOKUP($B151,loanData[],10,FALSE),GJ154),0)</f>
        <v>0</v>
      </c>
      <c r="GL151" s="6">
        <f ca="1">IFERROR(IF(GL$2=1,VLOOKUP($B151,loanData[],10,FALSE),GK154),0)</f>
        <v>0</v>
      </c>
      <c r="GM151" s="6">
        <f ca="1">IFERROR(IF(GM$2=1,VLOOKUP($B151,loanData[],10,FALSE),GL154),0)</f>
        <v>0</v>
      </c>
    </row>
    <row r="152" spans="2:195" x14ac:dyDescent="0.25">
      <c r="B152" s="7">
        <f>IFERROR(VLOOKUP($B151,loanData[],2,FALSE),"")</f>
        <v>0</v>
      </c>
      <c r="E152" s="8" t="s">
        <v>6</v>
      </c>
      <c r="F152" s="8"/>
      <c r="G152" s="3">
        <f ca="1">IFERROR(G151*(VLOOKUP($B151,loanData[],7,FALSE)/12),0)</f>
        <v>0</v>
      </c>
      <c r="H152" s="3">
        <f ca="1">IFERROR(H151*(VLOOKUP($B151,loanData[],7,FALSE)/12),0)</f>
        <v>0</v>
      </c>
      <c r="I152" s="3">
        <f ca="1">IFERROR(I151*(VLOOKUP($B151,loanData[],7,FALSE)/12),0)</f>
        <v>0</v>
      </c>
      <c r="J152" s="3">
        <f ca="1">IFERROR(J151*(VLOOKUP($B151,loanData[],7,FALSE)/12),0)</f>
        <v>0</v>
      </c>
      <c r="K152" s="3">
        <f ca="1">IFERROR(K151*(VLOOKUP($B151,loanData[],7,FALSE)/12),0)</f>
        <v>0</v>
      </c>
      <c r="L152" s="3">
        <f ca="1">IFERROR(L151*(VLOOKUP($B151,loanData[],7,FALSE)/12),0)</f>
        <v>0</v>
      </c>
      <c r="M152" s="3">
        <f ca="1">IFERROR(M151*(VLOOKUP($B151,loanData[],7,FALSE)/12),0)</f>
        <v>0</v>
      </c>
      <c r="N152" s="3">
        <f ca="1">IFERROR(N151*(VLOOKUP($B151,loanData[],7,FALSE)/12),0)</f>
        <v>0</v>
      </c>
      <c r="O152" s="3">
        <f ca="1">IFERROR(O151*(VLOOKUP($B151,loanData[],7,FALSE)/12),0)</f>
        <v>0</v>
      </c>
      <c r="P152" s="3">
        <f ca="1">IFERROR(P151*(VLOOKUP($B151,loanData[],7,FALSE)/12),0)</f>
        <v>0</v>
      </c>
      <c r="Q152" s="3">
        <f ca="1">IFERROR(Q151*(VLOOKUP($B151,loanData[],7,FALSE)/12),0)</f>
        <v>0</v>
      </c>
      <c r="R152" s="3">
        <f ca="1">IFERROR(R151*(VLOOKUP($B151,loanData[],7,FALSE)/12),0)</f>
        <v>0</v>
      </c>
      <c r="S152" s="3">
        <f ca="1">IFERROR(S151*(VLOOKUP($B151,loanData[],7,FALSE)/12),0)</f>
        <v>0</v>
      </c>
      <c r="T152" s="3">
        <f ca="1">IFERROR(T151*(VLOOKUP($B151,loanData[],7,FALSE)/12),0)</f>
        <v>0</v>
      </c>
      <c r="U152" s="3">
        <f ca="1">IFERROR(U151*(VLOOKUP($B151,loanData[],7,FALSE)/12),0)</f>
        <v>0</v>
      </c>
      <c r="V152" s="3">
        <f ca="1">IFERROR(V151*(VLOOKUP($B151,loanData[],7,FALSE)/12),0)</f>
        <v>0</v>
      </c>
      <c r="W152" s="3">
        <f ca="1">IFERROR(W151*(VLOOKUP($B151,loanData[],7,FALSE)/12),0)</f>
        <v>0</v>
      </c>
      <c r="X152" s="3">
        <f ca="1">IFERROR(X151*(VLOOKUP($B151,loanData[],7,FALSE)/12),0)</f>
        <v>0</v>
      </c>
      <c r="Y152" s="3">
        <f ca="1">IFERROR(Y151*(VLOOKUP($B151,loanData[],7,FALSE)/12),0)</f>
        <v>0</v>
      </c>
      <c r="Z152" s="3">
        <f ca="1">IFERROR(Z151*(VLOOKUP($B151,loanData[],7,FALSE)/12),0)</f>
        <v>0</v>
      </c>
      <c r="AA152" s="3">
        <f ca="1">IFERROR(AA151*(VLOOKUP($B151,loanData[],7,FALSE)/12),0)</f>
        <v>0</v>
      </c>
      <c r="AB152" s="3">
        <f ca="1">IFERROR(AB151*(VLOOKUP($B151,loanData[],7,FALSE)/12),0)</f>
        <v>0</v>
      </c>
      <c r="AC152" s="3">
        <f ca="1">IFERROR(AC151*(VLOOKUP($B151,loanData[],7,FALSE)/12),0)</f>
        <v>0</v>
      </c>
      <c r="AD152" s="3">
        <f ca="1">IFERROR(AD151*(VLOOKUP($B151,loanData[],7,FALSE)/12),0)</f>
        <v>0</v>
      </c>
      <c r="AE152" s="3">
        <f ca="1">IFERROR(AE151*(VLOOKUP($B151,loanData[],7,FALSE)/12),0)</f>
        <v>0</v>
      </c>
      <c r="AF152" s="3">
        <f ca="1">IFERROR(AF151*(VLOOKUP($B151,loanData[],7,FALSE)/12),0)</f>
        <v>0</v>
      </c>
      <c r="AG152" s="3">
        <f ca="1">IFERROR(AG151*(VLOOKUP($B151,loanData[],7,FALSE)/12),0)</f>
        <v>0</v>
      </c>
      <c r="AH152" s="3">
        <f ca="1">IFERROR(AH151*(VLOOKUP($B151,loanData[],7,FALSE)/12),0)</f>
        <v>0</v>
      </c>
      <c r="AI152" s="3">
        <f ca="1">IFERROR(AI151*(VLOOKUP($B151,loanData[],7,FALSE)/12),0)</f>
        <v>0</v>
      </c>
      <c r="AJ152" s="3">
        <f ca="1">IFERROR(AJ151*(VLOOKUP($B151,loanData[],7,FALSE)/12),0)</f>
        <v>0</v>
      </c>
      <c r="AK152" s="3">
        <f ca="1">IFERROR(AK151*(VLOOKUP($B151,loanData[],7,FALSE)/12),0)</f>
        <v>0</v>
      </c>
      <c r="AL152" s="3">
        <f ca="1">IFERROR(AL151*(VLOOKUP($B151,loanData[],7,FALSE)/12),0)</f>
        <v>0</v>
      </c>
      <c r="AM152" s="3">
        <f ca="1">IFERROR(AM151*(VLOOKUP($B151,loanData[],7,FALSE)/12),0)</f>
        <v>0</v>
      </c>
      <c r="AN152" s="3">
        <f ca="1">IFERROR(AN151*(VLOOKUP($B151,loanData[],7,FALSE)/12),0)</f>
        <v>0</v>
      </c>
      <c r="AO152" s="3">
        <f ca="1">IFERROR(AO151*(VLOOKUP($B151,loanData[],7,FALSE)/12),0)</f>
        <v>0</v>
      </c>
      <c r="AP152" s="3">
        <f ca="1">IFERROR(AP151*(VLOOKUP($B151,loanData[],7,FALSE)/12),0)</f>
        <v>0</v>
      </c>
      <c r="AQ152" s="3">
        <f ca="1">IFERROR(AQ151*(VLOOKUP($B151,loanData[],7,FALSE)/12),0)</f>
        <v>0</v>
      </c>
      <c r="AR152" s="3">
        <f ca="1">IFERROR(AR151*(VLOOKUP($B151,loanData[],7,FALSE)/12),0)</f>
        <v>0</v>
      </c>
      <c r="AS152" s="3">
        <f ca="1">IFERROR(AS151*(VLOOKUP($B151,loanData[],7,FALSE)/12),0)</f>
        <v>0</v>
      </c>
      <c r="AT152" s="3">
        <f ca="1">IFERROR(AT151*(VLOOKUP($B151,loanData[],7,FALSE)/12),0)</f>
        <v>0</v>
      </c>
      <c r="AU152" s="3">
        <f ca="1">IFERROR(AU151*(VLOOKUP($B151,loanData[],7,FALSE)/12),0)</f>
        <v>0</v>
      </c>
      <c r="AV152" s="3">
        <f ca="1">IFERROR(AV151*(VLOOKUP($B151,loanData[],7,FALSE)/12),0)</f>
        <v>0</v>
      </c>
      <c r="AW152" s="3">
        <f ca="1">IFERROR(AW151*(VLOOKUP($B151,loanData[],7,FALSE)/12),0)</f>
        <v>0</v>
      </c>
      <c r="AX152" s="3">
        <f ca="1">IFERROR(AX151*(VLOOKUP($B151,loanData[],7,FALSE)/12),0)</f>
        <v>0</v>
      </c>
      <c r="AY152" s="3">
        <f ca="1">IFERROR(AY151*(VLOOKUP($B151,loanData[],7,FALSE)/12),0)</f>
        <v>0</v>
      </c>
      <c r="AZ152" s="3">
        <f ca="1">IFERROR(AZ151*(VLOOKUP($B151,loanData[],7,FALSE)/12),0)</f>
        <v>0</v>
      </c>
      <c r="BA152" s="3">
        <f ca="1">IFERROR(BA151*(VLOOKUP($B151,loanData[],7,FALSE)/12),0)</f>
        <v>0</v>
      </c>
      <c r="BB152" s="3">
        <f ca="1">IFERROR(BB151*(VLOOKUP($B151,loanData[],7,FALSE)/12),0)</f>
        <v>0</v>
      </c>
      <c r="BC152" s="3">
        <f ca="1">IFERROR(BC151*(VLOOKUP($B151,loanData[],7,FALSE)/12),0)</f>
        <v>0</v>
      </c>
      <c r="BD152" s="3">
        <f ca="1">IFERROR(BD151*(VLOOKUP($B151,loanData[],7,FALSE)/12),0)</f>
        <v>0</v>
      </c>
      <c r="BE152" s="3">
        <f ca="1">IFERROR(BE151*(VLOOKUP($B151,loanData[],7,FALSE)/12),0)</f>
        <v>0</v>
      </c>
      <c r="BF152" s="3">
        <f ca="1">IFERROR(BF151*(VLOOKUP($B151,loanData[],7,FALSE)/12),0)</f>
        <v>0</v>
      </c>
      <c r="BG152" s="3">
        <f ca="1">IFERROR(BG151*(VLOOKUP($B151,loanData[],7,FALSE)/12),0)</f>
        <v>0</v>
      </c>
      <c r="BH152" s="3">
        <f ca="1">IFERROR(BH151*(VLOOKUP($B151,loanData[],7,FALSE)/12),0)</f>
        <v>0</v>
      </c>
      <c r="BI152" s="3">
        <f ca="1">IFERROR(BI151*(VLOOKUP($B151,loanData[],7,FALSE)/12),0)</f>
        <v>0</v>
      </c>
      <c r="BJ152" s="3">
        <f ca="1">IFERROR(BJ151*(VLOOKUP($B151,loanData[],7,FALSE)/12),0)</f>
        <v>0</v>
      </c>
      <c r="BK152" s="3">
        <f ca="1">IFERROR(BK151*(VLOOKUP($B151,loanData[],7,FALSE)/12),0)</f>
        <v>0</v>
      </c>
      <c r="BL152" s="3">
        <f ca="1">IFERROR(BL151*(VLOOKUP($B151,loanData[],7,FALSE)/12),0)</f>
        <v>0</v>
      </c>
      <c r="BM152" s="3">
        <f ca="1">IFERROR(BM151*(VLOOKUP($B151,loanData[],7,FALSE)/12),0)</f>
        <v>0</v>
      </c>
      <c r="BN152" s="3">
        <f ca="1">IFERROR(BN151*(VLOOKUP($B151,loanData[],7,FALSE)/12),0)</f>
        <v>0</v>
      </c>
      <c r="BO152" s="3">
        <f ca="1">IFERROR(BO151*(VLOOKUP($B151,loanData[],7,FALSE)/12),0)</f>
        <v>0</v>
      </c>
      <c r="BP152" s="3">
        <f ca="1">IFERROR(BP151*(VLOOKUP($B151,loanData[],7,FALSE)/12),0)</f>
        <v>0</v>
      </c>
      <c r="BQ152" s="3">
        <f ca="1">IFERROR(BQ151*(VLOOKUP($B151,loanData[],7,FALSE)/12),0)</f>
        <v>0</v>
      </c>
      <c r="BR152" s="3">
        <f ca="1">IFERROR(BR151*(VLOOKUP($B151,loanData[],7,FALSE)/12),0)</f>
        <v>0</v>
      </c>
      <c r="BS152" s="3">
        <f ca="1">IFERROR(BS151*(VLOOKUP($B151,loanData[],7,FALSE)/12),0)</f>
        <v>0</v>
      </c>
      <c r="BT152" s="3">
        <f ca="1">IFERROR(BT151*(VLOOKUP($B151,loanData[],7,FALSE)/12),0)</f>
        <v>0</v>
      </c>
      <c r="BU152" s="3">
        <f ca="1">IFERROR(BU151*(VLOOKUP($B151,loanData[],7,FALSE)/12),0)</f>
        <v>0</v>
      </c>
      <c r="BV152" s="3">
        <f ca="1">IFERROR(BV151*(VLOOKUP($B151,loanData[],7,FALSE)/12),0)</f>
        <v>0</v>
      </c>
      <c r="BW152" s="3">
        <f ca="1">IFERROR(BW151*(VLOOKUP($B151,loanData[],7,FALSE)/12),0)</f>
        <v>0</v>
      </c>
      <c r="BX152" s="3">
        <f ca="1">IFERROR(BX151*(VLOOKUP($B151,loanData[],7,FALSE)/12),0)</f>
        <v>0</v>
      </c>
      <c r="BY152" s="3">
        <f ca="1">IFERROR(BY151*(VLOOKUP($B151,loanData[],7,FALSE)/12),0)</f>
        <v>0</v>
      </c>
      <c r="BZ152" s="3">
        <f ca="1">IFERROR(BZ151*(VLOOKUP($B151,loanData[],7,FALSE)/12),0)</f>
        <v>0</v>
      </c>
      <c r="CA152" s="3">
        <f ca="1">IFERROR(CA151*(VLOOKUP($B151,loanData[],7,FALSE)/12),0)</f>
        <v>0</v>
      </c>
      <c r="CB152" s="3">
        <f ca="1">IFERROR(CB151*(VLOOKUP($B151,loanData[],7,FALSE)/12),0)</f>
        <v>0</v>
      </c>
      <c r="CC152" s="3">
        <f ca="1">IFERROR(CC151*(VLOOKUP($B151,loanData[],7,FALSE)/12),0)</f>
        <v>0</v>
      </c>
      <c r="CD152" s="3">
        <f ca="1">IFERROR(CD151*(VLOOKUP($B151,loanData[],7,FALSE)/12),0)</f>
        <v>0</v>
      </c>
      <c r="CE152" s="3">
        <f ca="1">IFERROR(CE151*(VLOOKUP($B151,loanData[],7,FALSE)/12),0)</f>
        <v>0</v>
      </c>
      <c r="CF152" s="3">
        <f ca="1">IFERROR(CF151*(VLOOKUP($B151,loanData[],7,FALSE)/12),0)</f>
        <v>0</v>
      </c>
      <c r="CG152" s="3">
        <f ca="1">IFERROR(CG151*(VLOOKUP($B151,loanData[],7,FALSE)/12),0)</f>
        <v>0</v>
      </c>
      <c r="CH152" s="3">
        <f ca="1">IFERROR(CH151*(VLOOKUP($B151,loanData[],7,FALSE)/12),0)</f>
        <v>0</v>
      </c>
      <c r="CI152" s="3">
        <f ca="1">IFERROR(CI151*(VLOOKUP($B151,loanData[],7,FALSE)/12),0)</f>
        <v>0</v>
      </c>
      <c r="CJ152" s="3">
        <f ca="1">IFERROR(CJ151*(VLOOKUP($B151,loanData[],7,FALSE)/12),0)</f>
        <v>0</v>
      </c>
      <c r="CK152" s="3">
        <f ca="1">IFERROR(CK151*(VLOOKUP($B151,loanData[],7,FALSE)/12),0)</f>
        <v>0</v>
      </c>
      <c r="CL152" s="3">
        <f ca="1">IFERROR(CL151*(VLOOKUP($B151,loanData[],7,FALSE)/12),0)</f>
        <v>0</v>
      </c>
      <c r="CM152" s="3">
        <f ca="1">IFERROR(CM151*(VLOOKUP($B151,loanData[],7,FALSE)/12),0)</f>
        <v>0</v>
      </c>
      <c r="CN152" s="3">
        <f ca="1">IFERROR(CN151*(VLOOKUP($B151,loanData[],7,FALSE)/12),0)</f>
        <v>0</v>
      </c>
      <c r="CO152" s="3">
        <f ca="1">IFERROR(CO151*(VLOOKUP($B151,loanData[],7,FALSE)/12),0)</f>
        <v>0</v>
      </c>
      <c r="CP152" s="3">
        <f ca="1">IFERROR(CP151*(VLOOKUP($B151,loanData[],7,FALSE)/12),0)</f>
        <v>0</v>
      </c>
      <c r="CQ152" s="3">
        <f ca="1">IFERROR(CQ151*(VLOOKUP($B151,loanData[],7,FALSE)/12),0)</f>
        <v>0</v>
      </c>
      <c r="CR152" s="3">
        <f ca="1">IFERROR(CR151*(VLOOKUP($B151,loanData[],7,FALSE)/12),0)</f>
        <v>0</v>
      </c>
      <c r="CS152" s="3">
        <f ca="1">IFERROR(CS151*(VLOOKUP($B151,loanData[],7,FALSE)/12),0)</f>
        <v>0</v>
      </c>
      <c r="CT152" s="3">
        <f ca="1">IFERROR(CT151*(VLOOKUP($B151,loanData[],7,FALSE)/12),0)</f>
        <v>0</v>
      </c>
      <c r="CU152" s="3">
        <f ca="1">IFERROR(CU151*(VLOOKUP($B151,loanData[],7,FALSE)/12),0)</f>
        <v>0</v>
      </c>
      <c r="CV152" s="3">
        <f ca="1">IFERROR(CV151*(VLOOKUP($B151,loanData[],7,FALSE)/12),0)</f>
        <v>0</v>
      </c>
      <c r="CW152" s="3">
        <f ca="1">IFERROR(CW151*(VLOOKUP($B151,loanData[],7,FALSE)/12),0)</f>
        <v>0</v>
      </c>
      <c r="CX152" s="3">
        <f ca="1">IFERROR(CX151*(VLOOKUP($B151,loanData[],7,FALSE)/12),0)</f>
        <v>0</v>
      </c>
      <c r="CY152" s="3">
        <f ca="1">IFERROR(CY151*(VLOOKUP($B151,loanData[],7,FALSE)/12),0)</f>
        <v>0</v>
      </c>
      <c r="CZ152" s="3">
        <f ca="1">IFERROR(CZ151*(VLOOKUP($B151,loanData[],7,FALSE)/12),0)</f>
        <v>0</v>
      </c>
      <c r="DA152" s="3">
        <f ca="1">IFERROR(DA151*(VLOOKUP($B151,loanData[],7,FALSE)/12),0)</f>
        <v>0</v>
      </c>
      <c r="DB152" s="3">
        <f ca="1">IFERROR(DB151*(VLOOKUP($B151,loanData[],7,FALSE)/12),0)</f>
        <v>0</v>
      </c>
      <c r="DC152" s="3">
        <f ca="1">IFERROR(DC151*(VLOOKUP($B151,loanData[],7,FALSE)/12),0)</f>
        <v>0</v>
      </c>
      <c r="DD152" s="3">
        <f ca="1">IFERROR(DD151*(VLOOKUP($B151,loanData[],7,FALSE)/12),0)</f>
        <v>0</v>
      </c>
      <c r="DE152" s="3">
        <f ca="1">IFERROR(DE151*(VLOOKUP($B151,loanData[],7,FALSE)/12),0)</f>
        <v>0</v>
      </c>
      <c r="DF152" s="3">
        <f ca="1">IFERROR(DF151*(VLOOKUP($B151,loanData[],7,FALSE)/12),0)</f>
        <v>0</v>
      </c>
      <c r="DG152" s="3">
        <f ca="1">IFERROR(DG151*(VLOOKUP($B151,loanData[],7,FALSE)/12),0)</f>
        <v>0</v>
      </c>
      <c r="DH152" s="3">
        <f ca="1">IFERROR(DH151*(VLOOKUP($B151,loanData[],7,FALSE)/12),0)</f>
        <v>0</v>
      </c>
      <c r="DI152" s="3">
        <f ca="1">IFERROR(DI151*(VLOOKUP($B151,loanData[],7,FALSE)/12),0)</f>
        <v>0</v>
      </c>
      <c r="DJ152" s="3">
        <f ca="1">IFERROR(DJ151*(VLOOKUP($B151,loanData[],7,FALSE)/12),0)</f>
        <v>0</v>
      </c>
      <c r="DK152" s="3">
        <f ca="1">IFERROR(DK151*(VLOOKUP($B151,loanData[],7,FALSE)/12),0)</f>
        <v>0</v>
      </c>
      <c r="DL152" s="3">
        <f ca="1">IFERROR(DL151*(VLOOKUP($B151,loanData[],7,FALSE)/12),0)</f>
        <v>0</v>
      </c>
      <c r="DM152" s="3">
        <f ca="1">IFERROR(DM151*(VLOOKUP($B151,loanData[],7,FALSE)/12),0)</f>
        <v>0</v>
      </c>
      <c r="DN152" s="3">
        <f ca="1">IFERROR(DN151*(VLOOKUP($B151,loanData[],7,FALSE)/12),0)</f>
        <v>0</v>
      </c>
      <c r="DO152" s="3">
        <f ca="1">IFERROR(DO151*(VLOOKUP($B151,loanData[],7,FALSE)/12),0)</f>
        <v>0</v>
      </c>
      <c r="DP152" s="3">
        <f ca="1">IFERROR(DP151*(VLOOKUP($B151,loanData[],7,FALSE)/12),0)</f>
        <v>0</v>
      </c>
      <c r="DQ152" s="3">
        <f ca="1">IFERROR(DQ151*(VLOOKUP($B151,loanData[],7,FALSE)/12),0)</f>
        <v>0</v>
      </c>
      <c r="DR152" s="3">
        <f ca="1">IFERROR(DR151*(VLOOKUP($B151,loanData[],7,FALSE)/12),0)</f>
        <v>0</v>
      </c>
      <c r="DS152" s="3">
        <f ca="1">IFERROR(DS151*(VLOOKUP($B151,loanData[],7,FALSE)/12),0)</f>
        <v>0</v>
      </c>
      <c r="DT152" s="3">
        <f ca="1">IFERROR(DT151*(VLOOKUP($B151,loanData[],7,FALSE)/12),0)</f>
        <v>0</v>
      </c>
      <c r="DU152" s="3">
        <f ca="1">IFERROR(DU151*(VLOOKUP($B151,loanData[],7,FALSE)/12),0)</f>
        <v>0</v>
      </c>
      <c r="DV152" s="3">
        <f ca="1">IFERROR(DV151*(VLOOKUP($B151,loanData[],7,FALSE)/12),0)</f>
        <v>0</v>
      </c>
      <c r="DW152" s="3">
        <f ca="1">IFERROR(DW151*(VLOOKUP($B151,loanData[],7,FALSE)/12),0)</f>
        <v>0</v>
      </c>
      <c r="DX152" s="3">
        <f ca="1">IFERROR(DX151*(VLOOKUP($B151,loanData[],7,FALSE)/12),0)</f>
        <v>0</v>
      </c>
      <c r="DY152" s="3">
        <f ca="1">IFERROR(DY151*(VLOOKUP($B151,loanData[],7,FALSE)/12),0)</f>
        <v>0</v>
      </c>
      <c r="DZ152" s="3">
        <f ca="1">IFERROR(DZ151*(VLOOKUP($B151,loanData[],7,FALSE)/12),0)</f>
        <v>0</v>
      </c>
      <c r="EA152" s="3">
        <f ca="1">IFERROR(EA151*(VLOOKUP($B151,loanData[],7,FALSE)/12),0)</f>
        <v>0</v>
      </c>
      <c r="EB152" s="3">
        <f ca="1">IFERROR(EB151*(VLOOKUP($B151,loanData[],7,FALSE)/12),0)</f>
        <v>0</v>
      </c>
      <c r="EC152" s="3">
        <f ca="1">IFERROR(EC151*(VLOOKUP($B151,loanData[],7,FALSE)/12),0)</f>
        <v>0</v>
      </c>
      <c r="ED152" s="3">
        <f ca="1">IFERROR(ED151*(VLOOKUP($B151,loanData[],7,FALSE)/12),0)</f>
        <v>0</v>
      </c>
      <c r="EE152" s="3">
        <f ca="1">IFERROR(EE151*(VLOOKUP($B151,loanData[],7,FALSE)/12),0)</f>
        <v>0</v>
      </c>
      <c r="EF152" s="3">
        <f ca="1">IFERROR(EF151*(VLOOKUP($B151,loanData[],7,FALSE)/12),0)</f>
        <v>0</v>
      </c>
      <c r="EG152" s="3">
        <f ca="1">IFERROR(EG151*(VLOOKUP($B151,loanData[],7,FALSE)/12),0)</f>
        <v>0</v>
      </c>
      <c r="EH152" s="3">
        <f ca="1">IFERROR(EH151*(VLOOKUP($B151,loanData[],7,FALSE)/12),0)</f>
        <v>0</v>
      </c>
      <c r="EI152" s="3">
        <f ca="1">IFERROR(EI151*(VLOOKUP($B151,loanData[],7,FALSE)/12),0)</f>
        <v>0</v>
      </c>
      <c r="EJ152" s="3">
        <f ca="1">IFERROR(EJ151*(VLOOKUP($B151,loanData[],7,FALSE)/12),0)</f>
        <v>0</v>
      </c>
      <c r="EK152" s="3">
        <f ca="1">IFERROR(EK151*(VLOOKUP($B151,loanData[],7,FALSE)/12),0)</f>
        <v>0</v>
      </c>
      <c r="EL152" s="3">
        <f ca="1">IFERROR(EL151*(VLOOKUP($B151,loanData[],7,FALSE)/12),0)</f>
        <v>0</v>
      </c>
      <c r="EM152" s="3">
        <f ca="1">IFERROR(EM151*(VLOOKUP($B151,loanData[],7,FALSE)/12),0)</f>
        <v>0</v>
      </c>
      <c r="EN152" s="3">
        <f ca="1">IFERROR(EN151*(VLOOKUP($B151,loanData[],7,FALSE)/12),0)</f>
        <v>0</v>
      </c>
      <c r="EO152" s="3">
        <f ca="1">IFERROR(EO151*(VLOOKUP($B151,loanData[],7,FALSE)/12),0)</f>
        <v>0</v>
      </c>
      <c r="EP152" s="3">
        <f ca="1">IFERROR(EP151*(VLOOKUP($B151,loanData[],7,FALSE)/12),0)</f>
        <v>0</v>
      </c>
      <c r="EQ152" s="3">
        <f ca="1">IFERROR(EQ151*(VLOOKUP($B151,loanData[],7,FALSE)/12),0)</f>
        <v>0</v>
      </c>
      <c r="ER152" s="3">
        <f ca="1">IFERROR(ER151*(VLOOKUP($B151,loanData[],7,FALSE)/12),0)</f>
        <v>0</v>
      </c>
      <c r="ES152" s="3">
        <f ca="1">IFERROR(ES151*(VLOOKUP($B151,loanData[],7,FALSE)/12),0)</f>
        <v>0</v>
      </c>
      <c r="ET152" s="3">
        <f ca="1">IFERROR(ET151*(VLOOKUP($B151,loanData[],7,FALSE)/12),0)</f>
        <v>0</v>
      </c>
      <c r="EU152" s="3">
        <f ca="1">IFERROR(EU151*(VLOOKUP($B151,loanData[],7,FALSE)/12),0)</f>
        <v>0</v>
      </c>
      <c r="EV152" s="3">
        <f ca="1">IFERROR(EV151*(VLOOKUP($B151,loanData[],7,FALSE)/12),0)</f>
        <v>0</v>
      </c>
      <c r="EW152" s="3">
        <f ca="1">IFERROR(EW151*(VLOOKUP($B151,loanData[],7,FALSE)/12),0)</f>
        <v>0</v>
      </c>
      <c r="EX152" s="3">
        <f ca="1">IFERROR(EX151*(VLOOKUP($B151,loanData[],7,FALSE)/12),0)</f>
        <v>0</v>
      </c>
      <c r="EY152" s="3">
        <f ca="1">IFERROR(EY151*(VLOOKUP($B151,loanData[],7,FALSE)/12),0)</f>
        <v>0</v>
      </c>
      <c r="EZ152" s="3">
        <f ca="1">IFERROR(EZ151*(VLOOKUP($B151,loanData[],7,FALSE)/12),0)</f>
        <v>0</v>
      </c>
      <c r="FA152" s="3">
        <f ca="1">IFERROR(FA151*(VLOOKUP($B151,loanData[],7,FALSE)/12),0)</f>
        <v>0</v>
      </c>
      <c r="FB152" s="3">
        <f ca="1">IFERROR(FB151*(VLOOKUP($B151,loanData[],7,FALSE)/12),0)</f>
        <v>0</v>
      </c>
      <c r="FC152" s="3">
        <f ca="1">IFERROR(FC151*(VLOOKUP($B151,loanData[],7,FALSE)/12),0)</f>
        <v>0</v>
      </c>
      <c r="FD152" s="3">
        <f ca="1">IFERROR(FD151*(VLOOKUP($B151,loanData[],7,FALSE)/12),0)</f>
        <v>0</v>
      </c>
      <c r="FE152" s="3">
        <f ca="1">IFERROR(FE151*(VLOOKUP($B151,loanData[],7,FALSE)/12),0)</f>
        <v>0</v>
      </c>
      <c r="FF152" s="3">
        <f ca="1">IFERROR(FF151*(VLOOKUP($B151,loanData[],7,FALSE)/12),0)</f>
        <v>0</v>
      </c>
      <c r="FG152" s="3">
        <f ca="1">IFERROR(FG151*(VLOOKUP($B151,loanData[],7,FALSE)/12),0)</f>
        <v>0</v>
      </c>
      <c r="FH152" s="3">
        <f ca="1">IFERROR(FH151*(VLOOKUP($B151,loanData[],7,FALSE)/12),0)</f>
        <v>0</v>
      </c>
      <c r="FI152" s="3">
        <f ca="1">IFERROR(FI151*(VLOOKUP($B151,loanData[],7,FALSE)/12),0)</f>
        <v>0</v>
      </c>
      <c r="FJ152" s="3">
        <f ca="1">IFERROR(FJ151*(VLOOKUP($B151,loanData[],7,FALSE)/12),0)</f>
        <v>0</v>
      </c>
      <c r="FK152" s="3">
        <f ca="1">IFERROR(FK151*(VLOOKUP($B151,loanData[],7,FALSE)/12),0)</f>
        <v>0</v>
      </c>
      <c r="FL152" s="3">
        <f ca="1">IFERROR(FL151*(VLOOKUP($B151,loanData[],7,FALSE)/12),0)</f>
        <v>0</v>
      </c>
      <c r="FM152" s="3">
        <f ca="1">IFERROR(FM151*(VLOOKUP($B151,loanData[],7,FALSE)/12),0)</f>
        <v>0</v>
      </c>
      <c r="FN152" s="3">
        <f ca="1">IFERROR(FN151*(VLOOKUP($B151,loanData[],7,FALSE)/12),0)</f>
        <v>0</v>
      </c>
      <c r="FO152" s="3">
        <f ca="1">IFERROR(FO151*(VLOOKUP($B151,loanData[],7,FALSE)/12),0)</f>
        <v>0</v>
      </c>
      <c r="FP152" s="3">
        <f ca="1">IFERROR(FP151*(VLOOKUP($B151,loanData[],7,FALSE)/12),0)</f>
        <v>0</v>
      </c>
      <c r="FQ152" s="3">
        <f ca="1">IFERROR(FQ151*(VLOOKUP($B151,loanData[],7,FALSE)/12),0)</f>
        <v>0</v>
      </c>
      <c r="FR152" s="3">
        <f ca="1">IFERROR(FR151*(VLOOKUP($B151,loanData[],7,FALSE)/12),0)</f>
        <v>0</v>
      </c>
      <c r="FS152" s="3">
        <f ca="1">IFERROR(FS151*(VLOOKUP($B151,loanData[],7,FALSE)/12),0)</f>
        <v>0</v>
      </c>
      <c r="FT152" s="3">
        <f ca="1">IFERROR(FT151*(VLOOKUP($B151,loanData[],7,FALSE)/12),0)</f>
        <v>0</v>
      </c>
      <c r="FU152" s="3">
        <f ca="1">IFERROR(FU151*(VLOOKUP($B151,loanData[],7,FALSE)/12),0)</f>
        <v>0</v>
      </c>
      <c r="FV152" s="3">
        <f ca="1">IFERROR(FV151*(VLOOKUP($B151,loanData[],7,FALSE)/12),0)</f>
        <v>0</v>
      </c>
      <c r="FW152" s="3">
        <f ca="1">IFERROR(FW151*(VLOOKUP($B151,loanData[],7,FALSE)/12),0)</f>
        <v>0</v>
      </c>
      <c r="FX152" s="3">
        <f ca="1">IFERROR(FX151*(VLOOKUP($B151,loanData[],7,FALSE)/12),0)</f>
        <v>0</v>
      </c>
      <c r="FY152" s="3">
        <f ca="1">IFERROR(FY151*(VLOOKUP($B151,loanData[],7,FALSE)/12),0)</f>
        <v>0</v>
      </c>
      <c r="FZ152" s="3">
        <f ca="1">IFERROR(FZ151*(VLOOKUP($B151,loanData[],7,FALSE)/12),0)</f>
        <v>0</v>
      </c>
      <c r="GA152" s="3">
        <f ca="1">IFERROR(GA151*(VLOOKUP($B151,loanData[],7,FALSE)/12),0)</f>
        <v>0</v>
      </c>
      <c r="GB152" s="3">
        <f ca="1">IFERROR(GB151*(VLOOKUP($B151,loanData[],7,FALSE)/12),0)</f>
        <v>0</v>
      </c>
      <c r="GC152" s="3">
        <f ca="1">IFERROR(GC151*(VLOOKUP($B151,loanData[],7,FALSE)/12),0)</f>
        <v>0</v>
      </c>
      <c r="GD152" s="3">
        <f ca="1">IFERROR(GD151*(VLOOKUP($B151,loanData[],7,FALSE)/12),0)</f>
        <v>0</v>
      </c>
      <c r="GE152" s="3">
        <f ca="1">IFERROR(GE151*(VLOOKUP($B151,loanData[],7,FALSE)/12),0)</f>
        <v>0</v>
      </c>
      <c r="GF152" s="3">
        <f ca="1">IFERROR(GF151*(VLOOKUP($B151,loanData[],7,FALSE)/12),0)</f>
        <v>0</v>
      </c>
      <c r="GG152" s="3">
        <f ca="1">IFERROR(GG151*(VLOOKUP($B151,loanData[],7,FALSE)/12),0)</f>
        <v>0</v>
      </c>
      <c r="GH152" s="3">
        <f ca="1">IFERROR(GH151*(VLOOKUP($B151,loanData[],7,FALSE)/12),0)</f>
        <v>0</v>
      </c>
      <c r="GI152" s="3">
        <f ca="1">IFERROR(GI151*(VLOOKUP($B151,loanData[],7,FALSE)/12),0)</f>
        <v>0</v>
      </c>
      <c r="GJ152" s="3">
        <f ca="1">IFERROR(GJ151*(VLOOKUP($B151,loanData[],7,FALSE)/12),0)</f>
        <v>0</v>
      </c>
      <c r="GK152" s="3">
        <f ca="1">IFERROR(GK151*(VLOOKUP($B151,loanData[],7,FALSE)/12),0)</f>
        <v>0</v>
      </c>
      <c r="GL152" s="3">
        <f ca="1">IFERROR(GL151*(VLOOKUP($B151,loanData[],7,FALSE)/12),0)</f>
        <v>0</v>
      </c>
      <c r="GM152" s="3">
        <f ca="1">IFERROR(GM151*(VLOOKUP($B151,loanData[],7,FALSE)/12),0)</f>
        <v>0</v>
      </c>
    </row>
    <row r="153" spans="2:195" x14ac:dyDescent="0.25">
      <c r="B153" s="7">
        <f>IFERROR(VLOOKUP($B151,loanData[],3,FALSE),"")</f>
        <v>0</v>
      </c>
      <c r="E153" s="9" t="s">
        <v>11</v>
      </c>
      <c r="F153" s="9"/>
      <c r="G153" s="18">
        <f t="shared" ref="G153" ca="1" si="5639">IF(AND(G147&lt;&gt;G$7,G147&lt;&gt;0,SUM(G141,G147)&lt;&gt;G$7),G$7-G147,IF(AND(SUM(G151:G152,G$7)&lt;0,G148=0),-SUM(G151:G152),IF(F148=0,G$7,0)))</f>
        <v>0</v>
      </c>
      <c r="H153" s="18">
        <f t="shared" ref="H153" ca="1" si="5640">IF(AND(H147&lt;&gt;H$7,H147&lt;&gt;0,SUM(H141,H147)&lt;&gt;H$7),H$7-H147,IF(AND(SUM(H151:H152,H$7)&lt;0,H148=0),-SUM(H151:H152),IF(G148=0,H$7,0)))</f>
        <v>0</v>
      </c>
      <c r="I153" s="18">
        <f t="shared" ref="I153" ca="1" si="5641">IF(AND(I147&lt;&gt;I$7,I147&lt;&gt;0,SUM(I141,I147)&lt;&gt;I$7),I$7-I147,IF(AND(SUM(I151:I152,I$7)&lt;0,I148=0),-SUM(I151:I152),IF(H148=0,I$7,0)))</f>
        <v>0</v>
      </c>
      <c r="J153" s="18">
        <f t="shared" ref="J153" ca="1" si="5642">IF(AND(J147&lt;&gt;J$7,J147&lt;&gt;0,SUM(J141,J147)&lt;&gt;J$7),J$7-J147,IF(AND(SUM(J151:J152,J$7)&lt;0,J148=0),-SUM(J151:J152),IF(I148=0,J$7,0)))</f>
        <v>0</v>
      </c>
      <c r="K153" s="18">
        <f t="shared" ref="K153" ca="1" si="5643">IF(AND(K147&lt;&gt;K$7,K147&lt;&gt;0,SUM(K141,K147)&lt;&gt;K$7),K$7-K147,IF(AND(SUM(K151:K152,K$7)&lt;0,K148=0),-SUM(K151:K152),IF(J148=0,K$7,0)))</f>
        <v>0</v>
      </c>
      <c r="L153" s="18">
        <f t="shared" ref="L153" ca="1" si="5644">IF(AND(L147&lt;&gt;L$7,L147&lt;&gt;0,SUM(L141,L147)&lt;&gt;L$7),L$7-L147,IF(AND(SUM(L151:L152,L$7)&lt;0,L148=0),-SUM(L151:L152),IF(K148=0,L$7,0)))</f>
        <v>0</v>
      </c>
      <c r="M153" s="18">
        <f t="shared" ref="M153" ca="1" si="5645">IF(AND(M147&lt;&gt;M$7,M147&lt;&gt;0,SUM(M141,M147)&lt;&gt;M$7),M$7-M147,IF(AND(SUM(M151:M152,M$7)&lt;0,M148=0),-SUM(M151:M152),IF(L148=0,M$7,0)))</f>
        <v>0</v>
      </c>
      <c r="N153" s="18">
        <f t="shared" ref="N153" ca="1" si="5646">IF(AND(N147&lt;&gt;N$7,N147&lt;&gt;0,SUM(N141,N147)&lt;&gt;N$7),N$7-N147,IF(AND(SUM(N151:N152,N$7)&lt;0,N148=0),-SUM(N151:N152),IF(M148=0,N$7,0)))</f>
        <v>0</v>
      </c>
      <c r="O153" s="18">
        <f t="shared" ref="O153" ca="1" si="5647">IF(AND(O147&lt;&gt;O$7,O147&lt;&gt;0,SUM(O141,O147)&lt;&gt;O$7),O$7-O147,IF(AND(SUM(O151:O152,O$7)&lt;0,O148=0),-SUM(O151:O152),IF(N148=0,O$7,0)))</f>
        <v>0</v>
      </c>
      <c r="P153" s="18">
        <f t="shared" ref="P153" ca="1" si="5648">IF(AND(P147&lt;&gt;P$7,P147&lt;&gt;0,SUM(P141,P147)&lt;&gt;P$7),P$7-P147,IF(AND(SUM(P151:P152,P$7)&lt;0,P148=0),-SUM(P151:P152),IF(O148=0,P$7,0)))</f>
        <v>0</v>
      </c>
      <c r="Q153" s="18">
        <f t="shared" ref="Q153" ca="1" si="5649">IF(AND(Q147&lt;&gt;Q$7,Q147&lt;&gt;0,SUM(Q141,Q147)&lt;&gt;Q$7),Q$7-Q147,IF(AND(SUM(Q151:Q152,Q$7)&lt;0,Q148=0),-SUM(Q151:Q152),IF(P148=0,Q$7,0)))</f>
        <v>0</v>
      </c>
      <c r="R153" s="18">
        <f t="shared" ref="R153" ca="1" si="5650">IF(AND(R147&lt;&gt;R$7,R147&lt;&gt;0,SUM(R141,R147)&lt;&gt;R$7),R$7-R147,IF(AND(SUM(R151:R152,R$7)&lt;0,R148=0),-SUM(R151:R152),IF(Q148=0,R$7,0)))</f>
        <v>0</v>
      </c>
      <c r="S153" s="18">
        <f t="shared" ref="S153" ca="1" si="5651">IF(AND(S147&lt;&gt;S$7,S147&lt;&gt;0,SUM(S141,S147)&lt;&gt;S$7),S$7-S147,IF(AND(SUM(S151:S152,S$7)&lt;0,S148=0),-SUM(S151:S152),IF(R148=0,S$7,0)))</f>
        <v>0</v>
      </c>
      <c r="T153" s="18">
        <f t="shared" ref="T153" ca="1" si="5652">IF(AND(T147&lt;&gt;T$7,T147&lt;&gt;0,SUM(T141,T147)&lt;&gt;T$7),T$7-T147,IF(AND(SUM(T151:T152,T$7)&lt;0,T148=0),-SUM(T151:T152),IF(S148=0,T$7,0)))</f>
        <v>0</v>
      </c>
      <c r="U153" s="18">
        <f t="shared" ref="U153" ca="1" si="5653">IF(AND(U147&lt;&gt;U$7,U147&lt;&gt;0,SUM(U141,U147)&lt;&gt;U$7),U$7-U147,IF(AND(SUM(U151:U152,U$7)&lt;0,U148=0),-SUM(U151:U152),IF(T148=0,U$7,0)))</f>
        <v>0</v>
      </c>
      <c r="V153" s="18">
        <f t="shared" ref="V153" ca="1" si="5654">IF(AND(V147&lt;&gt;V$7,V147&lt;&gt;0,SUM(V141,V147)&lt;&gt;V$7),V$7-V147,IF(AND(SUM(V151:V152,V$7)&lt;0,V148=0),-SUM(V151:V152),IF(U148=0,V$7,0)))</f>
        <v>0</v>
      </c>
      <c r="W153" s="18">
        <f t="shared" ref="W153" ca="1" si="5655">IF(AND(W147&lt;&gt;W$7,W147&lt;&gt;0,SUM(W141,W147)&lt;&gt;W$7),W$7-W147,IF(AND(SUM(W151:W152,W$7)&lt;0,W148=0),-SUM(W151:W152),IF(V148=0,W$7,0)))</f>
        <v>0</v>
      </c>
      <c r="X153" s="18">
        <f t="shared" ref="X153" ca="1" si="5656">IF(AND(X147&lt;&gt;X$7,X147&lt;&gt;0,SUM(X141,X147)&lt;&gt;X$7),X$7-X147,IF(AND(SUM(X151:X152,X$7)&lt;0,X148=0),-SUM(X151:X152),IF(W148=0,X$7,0)))</f>
        <v>0</v>
      </c>
      <c r="Y153" s="18">
        <f t="shared" ref="Y153" ca="1" si="5657">IF(AND(Y147&lt;&gt;Y$7,Y147&lt;&gt;0,SUM(Y141,Y147)&lt;&gt;Y$7),Y$7-Y147,IF(AND(SUM(Y151:Y152,Y$7)&lt;0,Y148=0),-SUM(Y151:Y152),IF(X148=0,Y$7,0)))</f>
        <v>0</v>
      </c>
      <c r="Z153" s="18">
        <f t="shared" ref="Z153" ca="1" si="5658">IF(AND(Z147&lt;&gt;Z$7,Z147&lt;&gt;0,SUM(Z141,Z147)&lt;&gt;Z$7),Z$7-Z147,IF(AND(SUM(Z151:Z152,Z$7)&lt;0,Z148=0),-SUM(Z151:Z152),IF(Y148=0,Z$7,0)))</f>
        <v>0</v>
      </c>
      <c r="AA153" s="18">
        <f t="shared" ref="AA153" ca="1" si="5659">IF(AND(AA147&lt;&gt;AA$7,AA147&lt;&gt;0,SUM(AA141,AA147)&lt;&gt;AA$7),AA$7-AA147,IF(AND(SUM(AA151:AA152,AA$7)&lt;0,AA148=0),-SUM(AA151:AA152),IF(Z148=0,AA$7,0)))</f>
        <v>0</v>
      </c>
      <c r="AB153" s="18">
        <f t="shared" ref="AB153" ca="1" si="5660">IF(AND(AB147&lt;&gt;AB$7,AB147&lt;&gt;0,SUM(AB141,AB147)&lt;&gt;AB$7),AB$7-AB147,IF(AND(SUM(AB151:AB152,AB$7)&lt;0,AB148=0),-SUM(AB151:AB152),IF(AA148=0,AB$7,0)))</f>
        <v>0</v>
      </c>
      <c r="AC153" s="18">
        <f t="shared" ref="AC153" ca="1" si="5661">IF(AND(AC147&lt;&gt;AC$7,AC147&lt;&gt;0,SUM(AC141,AC147)&lt;&gt;AC$7),AC$7-AC147,IF(AND(SUM(AC151:AC152,AC$7)&lt;0,AC148=0),-SUM(AC151:AC152),IF(AB148=0,AC$7,0)))</f>
        <v>0</v>
      </c>
      <c r="AD153" s="18">
        <f t="shared" ref="AD153" ca="1" si="5662">IF(AND(AD147&lt;&gt;AD$7,AD147&lt;&gt;0,SUM(AD141,AD147)&lt;&gt;AD$7),AD$7-AD147,IF(AND(SUM(AD151:AD152,AD$7)&lt;0,AD148=0),-SUM(AD151:AD152),IF(AC148=0,AD$7,0)))</f>
        <v>0</v>
      </c>
      <c r="AE153" s="18">
        <f t="shared" ref="AE153" ca="1" si="5663">IF(AND(AE147&lt;&gt;AE$7,AE147&lt;&gt;0,SUM(AE141,AE147)&lt;&gt;AE$7),AE$7-AE147,IF(AND(SUM(AE151:AE152,AE$7)&lt;0,AE148=0),-SUM(AE151:AE152),IF(AD148=0,AE$7,0)))</f>
        <v>0</v>
      </c>
      <c r="AF153" s="18">
        <f t="shared" ref="AF153" ca="1" si="5664">IF(AND(AF147&lt;&gt;AF$7,AF147&lt;&gt;0,SUM(AF141,AF147)&lt;&gt;AF$7),AF$7-AF147,IF(AND(SUM(AF151:AF152,AF$7)&lt;0,AF148=0),-SUM(AF151:AF152),IF(AE148=0,AF$7,0)))</f>
        <v>0</v>
      </c>
      <c r="AG153" s="18">
        <f t="shared" ref="AG153" ca="1" si="5665">IF(AND(AG147&lt;&gt;AG$7,AG147&lt;&gt;0,SUM(AG141,AG147)&lt;&gt;AG$7),AG$7-AG147,IF(AND(SUM(AG151:AG152,AG$7)&lt;0,AG148=0),-SUM(AG151:AG152),IF(AF148=0,AG$7,0)))</f>
        <v>0</v>
      </c>
      <c r="AH153" s="18">
        <f t="shared" ref="AH153" ca="1" si="5666">IF(AND(AH147&lt;&gt;AH$7,AH147&lt;&gt;0,SUM(AH141,AH147)&lt;&gt;AH$7),AH$7-AH147,IF(AND(SUM(AH151:AH152,AH$7)&lt;0,AH148=0),-SUM(AH151:AH152),IF(AG148=0,AH$7,0)))</f>
        <v>0</v>
      </c>
      <c r="AI153" s="18">
        <f t="shared" ref="AI153" ca="1" si="5667">IF(AND(AI147&lt;&gt;AI$7,AI147&lt;&gt;0,SUM(AI141,AI147)&lt;&gt;AI$7),AI$7-AI147,IF(AND(SUM(AI151:AI152,AI$7)&lt;0,AI148=0),-SUM(AI151:AI152),IF(AH148=0,AI$7,0)))</f>
        <v>0</v>
      </c>
      <c r="AJ153" s="18">
        <f t="shared" ref="AJ153" ca="1" si="5668">IF(AND(AJ147&lt;&gt;AJ$7,AJ147&lt;&gt;0,SUM(AJ141,AJ147)&lt;&gt;AJ$7),AJ$7-AJ147,IF(AND(SUM(AJ151:AJ152,AJ$7)&lt;0,AJ148=0),-SUM(AJ151:AJ152),IF(AI148=0,AJ$7,0)))</f>
        <v>0</v>
      </c>
      <c r="AK153" s="18">
        <f t="shared" ref="AK153" ca="1" si="5669">IF(AND(AK147&lt;&gt;AK$7,AK147&lt;&gt;0,SUM(AK141,AK147)&lt;&gt;AK$7),AK$7-AK147,IF(AND(SUM(AK151:AK152,AK$7)&lt;0,AK148=0),-SUM(AK151:AK152),IF(AJ148=0,AK$7,0)))</f>
        <v>0</v>
      </c>
      <c r="AL153" s="18">
        <f t="shared" ref="AL153" ca="1" si="5670">IF(AND(AL147&lt;&gt;AL$7,AL147&lt;&gt;0,SUM(AL141,AL147)&lt;&gt;AL$7),AL$7-AL147,IF(AND(SUM(AL151:AL152,AL$7)&lt;0,AL148=0),-SUM(AL151:AL152),IF(AK148=0,AL$7,0)))</f>
        <v>0</v>
      </c>
      <c r="AM153" s="18">
        <f t="shared" ref="AM153" ca="1" si="5671">IF(AND(AM147&lt;&gt;AM$7,AM147&lt;&gt;0,SUM(AM141,AM147)&lt;&gt;AM$7),AM$7-AM147,IF(AND(SUM(AM151:AM152,AM$7)&lt;0,AM148=0),-SUM(AM151:AM152),IF(AL148=0,AM$7,0)))</f>
        <v>0</v>
      </c>
      <c r="AN153" s="18">
        <f t="shared" ref="AN153" ca="1" si="5672">IF(AND(AN147&lt;&gt;AN$7,AN147&lt;&gt;0,SUM(AN141,AN147)&lt;&gt;AN$7),AN$7-AN147,IF(AND(SUM(AN151:AN152,AN$7)&lt;0,AN148=0),-SUM(AN151:AN152),IF(AM148=0,AN$7,0)))</f>
        <v>0</v>
      </c>
      <c r="AO153" s="18">
        <f t="shared" ref="AO153" ca="1" si="5673">IF(AND(AO147&lt;&gt;AO$7,AO147&lt;&gt;0,SUM(AO141,AO147)&lt;&gt;AO$7),AO$7-AO147,IF(AND(SUM(AO151:AO152,AO$7)&lt;0,AO148=0),-SUM(AO151:AO152),IF(AN148=0,AO$7,0)))</f>
        <v>0</v>
      </c>
      <c r="AP153" s="18">
        <f t="shared" ref="AP153" ca="1" si="5674">IF(AND(AP147&lt;&gt;AP$7,AP147&lt;&gt;0,SUM(AP141,AP147)&lt;&gt;AP$7),AP$7-AP147,IF(AND(SUM(AP151:AP152,AP$7)&lt;0,AP148=0),-SUM(AP151:AP152),IF(AO148=0,AP$7,0)))</f>
        <v>0</v>
      </c>
      <c r="AQ153" s="18">
        <f t="shared" ref="AQ153" ca="1" si="5675">IF(AND(AQ147&lt;&gt;AQ$7,AQ147&lt;&gt;0,SUM(AQ141,AQ147)&lt;&gt;AQ$7),AQ$7-AQ147,IF(AND(SUM(AQ151:AQ152,AQ$7)&lt;0,AQ148=0),-SUM(AQ151:AQ152),IF(AP148=0,AQ$7,0)))</f>
        <v>0</v>
      </c>
      <c r="AR153" s="18">
        <f t="shared" ref="AR153" ca="1" si="5676">IF(AND(AR147&lt;&gt;AR$7,AR147&lt;&gt;0,SUM(AR141,AR147)&lt;&gt;AR$7),AR$7-AR147,IF(AND(SUM(AR151:AR152,AR$7)&lt;0,AR148=0),-SUM(AR151:AR152),IF(AQ148=0,AR$7,0)))</f>
        <v>0</v>
      </c>
      <c r="AS153" s="18">
        <f t="shared" ref="AS153" ca="1" si="5677">IF(AND(AS147&lt;&gt;AS$7,AS147&lt;&gt;0,SUM(AS141,AS147)&lt;&gt;AS$7),AS$7-AS147,IF(AND(SUM(AS151:AS152,AS$7)&lt;0,AS148=0),-SUM(AS151:AS152),IF(AR148=0,AS$7,0)))</f>
        <v>0</v>
      </c>
      <c r="AT153" s="18">
        <f t="shared" ref="AT153" ca="1" si="5678">IF(AND(AT147&lt;&gt;AT$7,AT147&lt;&gt;0,SUM(AT141,AT147)&lt;&gt;AT$7),AT$7-AT147,IF(AND(SUM(AT151:AT152,AT$7)&lt;0,AT148=0),-SUM(AT151:AT152),IF(AS148=0,AT$7,0)))</f>
        <v>0</v>
      </c>
      <c r="AU153" s="18">
        <f t="shared" ref="AU153" ca="1" si="5679">IF(AND(AU147&lt;&gt;AU$7,AU147&lt;&gt;0,SUM(AU141,AU147)&lt;&gt;AU$7),AU$7-AU147,IF(AND(SUM(AU151:AU152,AU$7)&lt;0,AU148=0),-SUM(AU151:AU152),IF(AT148=0,AU$7,0)))</f>
        <v>0</v>
      </c>
      <c r="AV153" s="18">
        <f t="shared" ref="AV153" ca="1" si="5680">IF(AND(AV147&lt;&gt;AV$7,AV147&lt;&gt;0,SUM(AV141,AV147)&lt;&gt;AV$7),AV$7-AV147,IF(AND(SUM(AV151:AV152,AV$7)&lt;0,AV148=0),-SUM(AV151:AV152),IF(AU148=0,AV$7,0)))</f>
        <v>0</v>
      </c>
      <c r="AW153" s="18">
        <f t="shared" ref="AW153" ca="1" si="5681">IF(AND(AW147&lt;&gt;AW$7,AW147&lt;&gt;0,SUM(AW141,AW147)&lt;&gt;AW$7),AW$7-AW147,IF(AND(SUM(AW151:AW152,AW$7)&lt;0,AW148=0),-SUM(AW151:AW152),IF(AV148=0,AW$7,0)))</f>
        <v>0</v>
      </c>
      <c r="AX153" s="18">
        <f t="shared" ref="AX153" ca="1" si="5682">IF(AND(AX147&lt;&gt;AX$7,AX147&lt;&gt;0,SUM(AX141,AX147)&lt;&gt;AX$7),AX$7-AX147,IF(AND(SUM(AX151:AX152,AX$7)&lt;0,AX148=0),-SUM(AX151:AX152),IF(AW148=0,AX$7,0)))</f>
        <v>0</v>
      </c>
      <c r="AY153" s="18">
        <f t="shared" ref="AY153" ca="1" si="5683">IF(AND(AY147&lt;&gt;AY$7,AY147&lt;&gt;0,SUM(AY141,AY147)&lt;&gt;AY$7),AY$7-AY147,IF(AND(SUM(AY151:AY152,AY$7)&lt;0,AY148=0),-SUM(AY151:AY152),IF(AX148=0,AY$7,0)))</f>
        <v>0</v>
      </c>
      <c r="AZ153" s="18">
        <f t="shared" ref="AZ153" ca="1" si="5684">IF(AND(AZ147&lt;&gt;AZ$7,AZ147&lt;&gt;0,SUM(AZ141,AZ147)&lt;&gt;AZ$7),AZ$7-AZ147,IF(AND(SUM(AZ151:AZ152,AZ$7)&lt;0,AZ148=0),-SUM(AZ151:AZ152),IF(AY148=0,AZ$7,0)))</f>
        <v>0</v>
      </c>
      <c r="BA153" s="18">
        <f t="shared" ref="BA153" ca="1" si="5685">IF(AND(BA147&lt;&gt;BA$7,BA147&lt;&gt;0,SUM(BA141,BA147)&lt;&gt;BA$7),BA$7-BA147,IF(AND(SUM(BA151:BA152,BA$7)&lt;0,BA148=0),-SUM(BA151:BA152),IF(AZ148=0,BA$7,0)))</f>
        <v>0</v>
      </c>
      <c r="BB153" s="18">
        <f t="shared" ref="BB153" ca="1" si="5686">IF(AND(BB147&lt;&gt;BB$7,BB147&lt;&gt;0,SUM(BB141,BB147)&lt;&gt;BB$7),BB$7-BB147,IF(AND(SUM(BB151:BB152,BB$7)&lt;0,BB148=0),-SUM(BB151:BB152),IF(BA148=0,BB$7,0)))</f>
        <v>0</v>
      </c>
      <c r="BC153" s="18">
        <f t="shared" ref="BC153" ca="1" si="5687">IF(AND(BC147&lt;&gt;BC$7,BC147&lt;&gt;0,SUM(BC141,BC147)&lt;&gt;BC$7),BC$7-BC147,IF(AND(SUM(BC151:BC152,BC$7)&lt;0,BC148=0),-SUM(BC151:BC152),IF(BB148=0,BC$7,0)))</f>
        <v>0</v>
      </c>
      <c r="BD153" s="18">
        <f t="shared" ref="BD153" ca="1" si="5688">IF(AND(BD147&lt;&gt;BD$7,BD147&lt;&gt;0,SUM(BD141,BD147)&lt;&gt;BD$7),BD$7-BD147,IF(AND(SUM(BD151:BD152,BD$7)&lt;0,BD148=0),-SUM(BD151:BD152),IF(BC148=0,BD$7,0)))</f>
        <v>0</v>
      </c>
      <c r="BE153" s="18">
        <f t="shared" ref="BE153" ca="1" si="5689">IF(AND(BE147&lt;&gt;BE$7,BE147&lt;&gt;0,SUM(BE141,BE147)&lt;&gt;BE$7),BE$7-BE147,IF(AND(SUM(BE151:BE152,BE$7)&lt;0,BE148=0),-SUM(BE151:BE152),IF(BD148=0,BE$7,0)))</f>
        <v>0</v>
      </c>
      <c r="BF153" s="18">
        <f t="shared" ref="BF153" ca="1" si="5690">IF(AND(BF147&lt;&gt;BF$7,BF147&lt;&gt;0,SUM(BF141,BF147)&lt;&gt;BF$7),BF$7-BF147,IF(AND(SUM(BF151:BF152,BF$7)&lt;0,BF148=0),-SUM(BF151:BF152),IF(BE148=0,BF$7,0)))</f>
        <v>0</v>
      </c>
      <c r="BG153" s="18">
        <f t="shared" ref="BG153" ca="1" si="5691">IF(AND(BG147&lt;&gt;BG$7,BG147&lt;&gt;0,SUM(BG141,BG147)&lt;&gt;BG$7),BG$7-BG147,IF(AND(SUM(BG151:BG152,BG$7)&lt;0,BG148=0),-SUM(BG151:BG152),IF(BF148=0,BG$7,0)))</f>
        <v>0</v>
      </c>
      <c r="BH153" s="18">
        <f t="shared" ref="BH153" ca="1" si="5692">IF(AND(BH147&lt;&gt;BH$7,BH147&lt;&gt;0,SUM(BH141,BH147)&lt;&gt;BH$7),BH$7-BH147,IF(AND(SUM(BH151:BH152,BH$7)&lt;0,BH148=0),-SUM(BH151:BH152),IF(BG148=0,BH$7,0)))</f>
        <v>0</v>
      </c>
      <c r="BI153" s="18">
        <f t="shared" ref="BI153" ca="1" si="5693">IF(AND(BI147&lt;&gt;BI$7,BI147&lt;&gt;0,SUM(BI141,BI147)&lt;&gt;BI$7),BI$7-BI147,IF(AND(SUM(BI151:BI152,BI$7)&lt;0,BI148=0),-SUM(BI151:BI152),IF(BH148=0,BI$7,0)))</f>
        <v>0</v>
      </c>
      <c r="BJ153" s="18">
        <f t="shared" ref="BJ153" ca="1" si="5694">IF(AND(BJ147&lt;&gt;BJ$7,BJ147&lt;&gt;0,SUM(BJ141,BJ147)&lt;&gt;BJ$7),BJ$7-BJ147,IF(AND(SUM(BJ151:BJ152,BJ$7)&lt;0,BJ148=0),-SUM(BJ151:BJ152),IF(BI148=0,BJ$7,0)))</f>
        <v>0</v>
      </c>
      <c r="BK153" s="18">
        <f t="shared" ref="BK153" ca="1" si="5695">IF(AND(BK147&lt;&gt;BK$7,BK147&lt;&gt;0,SUM(BK141,BK147)&lt;&gt;BK$7),BK$7-BK147,IF(AND(SUM(BK151:BK152,BK$7)&lt;0,BK148=0),-SUM(BK151:BK152),IF(BJ148=0,BK$7,0)))</f>
        <v>0</v>
      </c>
      <c r="BL153" s="18">
        <f t="shared" ref="BL153" ca="1" si="5696">IF(AND(BL147&lt;&gt;BL$7,BL147&lt;&gt;0,SUM(BL141,BL147)&lt;&gt;BL$7),BL$7-BL147,IF(AND(SUM(BL151:BL152,BL$7)&lt;0,BL148=0),-SUM(BL151:BL152),IF(BK148=0,BL$7,0)))</f>
        <v>0</v>
      </c>
      <c r="BM153" s="18">
        <f t="shared" ref="BM153" ca="1" si="5697">IF(AND(BM147&lt;&gt;BM$7,BM147&lt;&gt;0,SUM(BM141,BM147)&lt;&gt;BM$7),BM$7-BM147,IF(AND(SUM(BM151:BM152,BM$7)&lt;0,BM148=0),-SUM(BM151:BM152),IF(BL148=0,BM$7,0)))</f>
        <v>0</v>
      </c>
      <c r="BN153" s="18">
        <f t="shared" ref="BN153" ca="1" si="5698">IF(AND(BN147&lt;&gt;BN$7,BN147&lt;&gt;0,SUM(BN141,BN147)&lt;&gt;BN$7),BN$7-BN147,IF(AND(SUM(BN151:BN152,BN$7)&lt;0,BN148=0),-SUM(BN151:BN152),IF(BM148=0,BN$7,0)))</f>
        <v>0</v>
      </c>
      <c r="BO153" s="18">
        <f t="shared" ref="BO153" ca="1" si="5699">IF(AND(BO147&lt;&gt;BO$7,BO147&lt;&gt;0,SUM(BO141,BO147)&lt;&gt;BO$7),BO$7-BO147,IF(AND(SUM(BO151:BO152,BO$7)&lt;0,BO148=0),-SUM(BO151:BO152),IF(BN148=0,BO$7,0)))</f>
        <v>0</v>
      </c>
      <c r="BP153" s="18">
        <f t="shared" ref="BP153" ca="1" si="5700">IF(AND(BP147&lt;&gt;BP$7,BP147&lt;&gt;0,SUM(BP141,BP147)&lt;&gt;BP$7),BP$7-BP147,IF(AND(SUM(BP151:BP152,BP$7)&lt;0,BP148=0),-SUM(BP151:BP152),IF(BO148=0,BP$7,0)))</f>
        <v>0</v>
      </c>
      <c r="BQ153" s="18">
        <f t="shared" ref="BQ153" ca="1" si="5701">IF(AND(BQ147&lt;&gt;BQ$7,BQ147&lt;&gt;0,SUM(BQ141,BQ147)&lt;&gt;BQ$7),BQ$7-BQ147,IF(AND(SUM(BQ151:BQ152,BQ$7)&lt;0,BQ148=0),-SUM(BQ151:BQ152),IF(BP148=0,BQ$7,0)))</f>
        <v>0</v>
      </c>
      <c r="BR153" s="18">
        <f t="shared" ref="BR153" ca="1" si="5702">IF(AND(BR147&lt;&gt;BR$7,BR147&lt;&gt;0,SUM(BR141,BR147)&lt;&gt;BR$7),BR$7-BR147,IF(AND(SUM(BR151:BR152,BR$7)&lt;0,BR148=0),-SUM(BR151:BR152),IF(BQ148=0,BR$7,0)))</f>
        <v>0</v>
      </c>
      <c r="BS153" s="18">
        <f t="shared" ref="BS153" ca="1" si="5703">IF(AND(BS147&lt;&gt;BS$7,BS147&lt;&gt;0,SUM(BS141,BS147)&lt;&gt;BS$7),BS$7-BS147,IF(AND(SUM(BS151:BS152,BS$7)&lt;0,BS148=0),-SUM(BS151:BS152),IF(BR148=0,BS$7,0)))</f>
        <v>0</v>
      </c>
      <c r="BT153" s="18">
        <f t="shared" ref="BT153" ca="1" si="5704">IF(AND(BT147&lt;&gt;BT$7,BT147&lt;&gt;0,SUM(BT141,BT147)&lt;&gt;BT$7),BT$7-BT147,IF(AND(SUM(BT151:BT152,BT$7)&lt;0,BT148=0),-SUM(BT151:BT152),IF(BS148=0,BT$7,0)))</f>
        <v>0</v>
      </c>
      <c r="BU153" s="18">
        <f t="shared" ref="BU153" ca="1" si="5705">IF(AND(BU147&lt;&gt;BU$7,BU147&lt;&gt;0,SUM(BU141,BU147)&lt;&gt;BU$7),BU$7-BU147,IF(AND(SUM(BU151:BU152,BU$7)&lt;0,BU148=0),-SUM(BU151:BU152),IF(BT148=0,BU$7,0)))</f>
        <v>0</v>
      </c>
      <c r="BV153" s="18">
        <f t="shared" ref="BV153" ca="1" si="5706">IF(AND(BV147&lt;&gt;BV$7,BV147&lt;&gt;0,SUM(BV141,BV147)&lt;&gt;BV$7),BV$7-BV147,IF(AND(SUM(BV151:BV152,BV$7)&lt;0,BV148=0),-SUM(BV151:BV152),IF(BU148=0,BV$7,0)))</f>
        <v>0</v>
      </c>
      <c r="BW153" s="18">
        <f t="shared" ref="BW153" ca="1" si="5707">IF(AND(BW147&lt;&gt;BW$7,BW147&lt;&gt;0,SUM(BW141,BW147)&lt;&gt;BW$7),BW$7-BW147,IF(AND(SUM(BW151:BW152,BW$7)&lt;0,BW148=0),-SUM(BW151:BW152),IF(BV148=0,BW$7,0)))</f>
        <v>0</v>
      </c>
      <c r="BX153" s="18">
        <f t="shared" ref="BX153" ca="1" si="5708">IF(AND(BX147&lt;&gt;BX$7,BX147&lt;&gt;0,SUM(BX141,BX147)&lt;&gt;BX$7),BX$7-BX147,IF(AND(SUM(BX151:BX152,BX$7)&lt;0,BX148=0),-SUM(BX151:BX152),IF(BW148=0,BX$7,0)))</f>
        <v>0</v>
      </c>
      <c r="BY153" s="18">
        <f t="shared" ref="BY153" ca="1" si="5709">IF(AND(BY147&lt;&gt;BY$7,BY147&lt;&gt;0,SUM(BY141,BY147)&lt;&gt;BY$7),BY$7-BY147,IF(AND(SUM(BY151:BY152,BY$7)&lt;0,BY148=0),-SUM(BY151:BY152),IF(BX148=0,BY$7,0)))</f>
        <v>0</v>
      </c>
      <c r="BZ153" s="18">
        <f t="shared" ref="BZ153" ca="1" si="5710">IF(AND(BZ147&lt;&gt;BZ$7,BZ147&lt;&gt;0,SUM(BZ141,BZ147)&lt;&gt;BZ$7),BZ$7-BZ147,IF(AND(SUM(BZ151:BZ152,BZ$7)&lt;0,BZ148=0),-SUM(BZ151:BZ152),IF(BY148=0,BZ$7,0)))</f>
        <v>0</v>
      </c>
      <c r="CA153" s="18">
        <f t="shared" ref="CA153" ca="1" si="5711">IF(AND(CA147&lt;&gt;CA$7,CA147&lt;&gt;0,SUM(CA141,CA147)&lt;&gt;CA$7),CA$7-CA147,IF(AND(SUM(CA151:CA152,CA$7)&lt;0,CA148=0),-SUM(CA151:CA152),IF(BZ148=0,CA$7,0)))</f>
        <v>0</v>
      </c>
      <c r="CB153" s="18">
        <f t="shared" ref="CB153" ca="1" si="5712">IF(AND(CB147&lt;&gt;CB$7,CB147&lt;&gt;0,SUM(CB141,CB147)&lt;&gt;CB$7),CB$7-CB147,IF(AND(SUM(CB151:CB152,CB$7)&lt;0,CB148=0),-SUM(CB151:CB152),IF(CA148=0,CB$7,0)))</f>
        <v>0</v>
      </c>
      <c r="CC153" s="18">
        <f t="shared" ref="CC153" ca="1" si="5713">IF(AND(CC147&lt;&gt;CC$7,CC147&lt;&gt;0,SUM(CC141,CC147)&lt;&gt;CC$7),CC$7-CC147,IF(AND(SUM(CC151:CC152,CC$7)&lt;0,CC148=0),-SUM(CC151:CC152),IF(CB148=0,CC$7,0)))</f>
        <v>0</v>
      </c>
      <c r="CD153" s="18">
        <f t="shared" ref="CD153" ca="1" si="5714">IF(AND(CD147&lt;&gt;CD$7,CD147&lt;&gt;0,SUM(CD141,CD147)&lt;&gt;CD$7),CD$7-CD147,IF(AND(SUM(CD151:CD152,CD$7)&lt;0,CD148=0),-SUM(CD151:CD152),IF(CC148=0,CD$7,0)))</f>
        <v>0</v>
      </c>
      <c r="CE153" s="18">
        <f t="shared" ref="CE153" ca="1" si="5715">IF(AND(CE147&lt;&gt;CE$7,CE147&lt;&gt;0,SUM(CE141,CE147)&lt;&gt;CE$7),CE$7-CE147,IF(AND(SUM(CE151:CE152,CE$7)&lt;0,CE148=0),-SUM(CE151:CE152),IF(CD148=0,CE$7,0)))</f>
        <v>0</v>
      </c>
      <c r="CF153" s="18">
        <f t="shared" ref="CF153" ca="1" si="5716">IF(AND(CF147&lt;&gt;CF$7,CF147&lt;&gt;0,SUM(CF141,CF147)&lt;&gt;CF$7),CF$7-CF147,IF(AND(SUM(CF151:CF152,CF$7)&lt;0,CF148=0),-SUM(CF151:CF152),IF(CE148=0,CF$7,0)))</f>
        <v>0</v>
      </c>
      <c r="CG153" s="18">
        <f t="shared" ref="CG153" ca="1" si="5717">IF(AND(CG147&lt;&gt;CG$7,CG147&lt;&gt;0,SUM(CG141,CG147)&lt;&gt;CG$7),CG$7-CG147,IF(AND(SUM(CG151:CG152,CG$7)&lt;0,CG148=0),-SUM(CG151:CG152),IF(CF148=0,CG$7,0)))</f>
        <v>0</v>
      </c>
      <c r="CH153" s="18">
        <f t="shared" ref="CH153" ca="1" si="5718">IF(AND(CH147&lt;&gt;CH$7,CH147&lt;&gt;0,SUM(CH141,CH147)&lt;&gt;CH$7),CH$7-CH147,IF(AND(SUM(CH151:CH152,CH$7)&lt;0,CH148=0),-SUM(CH151:CH152),IF(CG148=0,CH$7,0)))</f>
        <v>0</v>
      </c>
      <c r="CI153" s="18">
        <f t="shared" ref="CI153" ca="1" si="5719">IF(AND(CI147&lt;&gt;CI$7,CI147&lt;&gt;0,SUM(CI141,CI147)&lt;&gt;CI$7),CI$7-CI147,IF(AND(SUM(CI151:CI152,CI$7)&lt;0,CI148=0),-SUM(CI151:CI152),IF(CH148=0,CI$7,0)))</f>
        <v>0</v>
      </c>
      <c r="CJ153" s="18">
        <f t="shared" ref="CJ153" ca="1" si="5720">IF(AND(CJ147&lt;&gt;CJ$7,CJ147&lt;&gt;0,SUM(CJ141,CJ147)&lt;&gt;CJ$7),CJ$7-CJ147,IF(AND(SUM(CJ151:CJ152,CJ$7)&lt;0,CJ148=0),-SUM(CJ151:CJ152),IF(CI148=0,CJ$7,0)))</f>
        <v>0</v>
      </c>
      <c r="CK153" s="18">
        <f t="shared" ref="CK153" ca="1" si="5721">IF(AND(CK147&lt;&gt;CK$7,CK147&lt;&gt;0,SUM(CK141,CK147)&lt;&gt;CK$7),CK$7-CK147,IF(AND(SUM(CK151:CK152,CK$7)&lt;0,CK148=0),-SUM(CK151:CK152),IF(CJ148=0,CK$7,0)))</f>
        <v>0</v>
      </c>
      <c r="CL153" s="18">
        <f t="shared" ref="CL153" ca="1" si="5722">IF(AND(CL147&lt;&gt;CL$7,CL147&lt;&gt;0,SUM(CL141,CL147)&lt;&gt;CL$7),CL$7-CL147,IF(AND(SUM(CL151:CL152,CL$7)&lt;0,CL148=0),-SUM(CL151:CL152),IF(CK148=0,CL$7,0)))</f>
        <v>0</v>
      </c>
      <c r="CM153" s="18">
        <f t="shared" ref="CM153" ca="1" si="5723">IF(AND(CM147&lt;&gt;CM$7,CM147&lt;&gt;0,SUM(CM141,CM147)&lt;&gt;CM$7),CM$7-CM147,IF(AND(SUM(CM151:CM152,CM$7)&lt;0,CM148=0),-SUM(CM151:CM152),IF(CL148=0,CM$7,0)))</f>
        <v>0</v>
      </c>
      <c r="CN153" s="18">
        <f t="shared" ref="CN153" ca="1" si="5724">IF(AND(CN147&lt;&gt;CN$7,CN147&lt;&gt;0,SUM(CN141,CN147)&lt;&gt;CN$7),CN$7-CN147,IF(AND(SUM(CN151:CN152,CN$7)&lt;0,CN148=0),-SUM(CN151:CN152),IF(CM148=0,CN$7,0)))</f>
        <v>0</v>
      </c>
      <c r="CO153" s="18">
        <f t="shared" ref="CO153" ca="1" si="5725">IF(AND(CO147&lt;&gt;CO$7,CO147&lt;&gt;0,SUM(CO141,CO147)&lt;&gt;CO$7),CO$7-CO147,IF(AND(SUM(CO151:CO152,CO$7)&lt;0,CO148=0),-SUM(CO151:CO152),IF(CN148=0,CO$7,0)))</f>
        <v>0</v>
      </c>
      <c r="CP153" s="18">
        <f t="shared" ref="CP153" ca="1" si="5726">IF(AND(CP147&lt;&gt;CP$7,CP147&lt;&gt;0,SUM(CP141,CP147)&lt;&gt;CP$7),CP$7-CP147,IF(AND(SUM(CP151:CP152,CP$7)&lt;0,CP148=0),-SUM(CP151:CP152),IF(CO148=0,CP$7,0)))</f>
        <v>0</v>
      </c>
      <c r="CQ153" s="18">
        <f t="shared" ref="CQ153" ca="1" si="5727">IF(AND(CQ147&lt;&gt;CQ$7,CQ147&lt;&gt;0,SUM(CQ141,CQ147)&lt;&gt;CQ$7),CQ$7-CQ147,IF(AND(SUM(CQ151:CQ152,CQ$7)&lt;0,CQ148=0),-SUM(CQ151:CQ152),IF(CP148=0,CQ$7,0)))</f>
        <v>0</v>
      </c>
      <c r="CR153" s="18">
        <f t="shared" ref="CR153" ca="1" si="5728">IF(AND(CR147&lt;&gt;CR$7,CR147&lt;&gt;0,SUM(CR141,CR147)&lt;&gt;CR$7),CR$7-CR147,IF(AND(SUM(CR151:CR152,CR$7)&lt;0,CR148=0),-SUM(CR151:CR152),IF(CQ148=0,CR$7,0)))</f>
        <v>0</v>
      </c>
      <c r="CS153" s="18">
        <f t="shared" ref="CS153" ca="1" si="5729">IF(AND(CS147&lt;&gt;CS$7,CS147&lt;&gt;0,SUM(CS141,CS147)&lt;&gt;CS$7),CS$7-CS147,IF(AND(SUM(CS151:CS152,CS$7)&lt;0,CS148=0),-SUM(CS151:CS152),IF(CR148=0,CS$7,0)))</f>
        <v>0</v>
      </c>
      <c r="CT153" s="18">
        <f t="shared" ref="CT153" ca="1" si="5730">IF(AND(CT147&lt;&gt;CT$7,CT147&lt;&gt;0,SUM(CT141,CT147)&lt;&gt;CT$7),CT$7-CT147,IF(AND(SUM(CT151:CT152,CT$7)&lt;0,CT148=0),-SUM(CT151:CT152),IF(CS148=0,CT$7,0)))</f>
        <v>0</v>
      </c>
      <c r="CU153" s="18">
        <f t="shared" ref="CU153" ca="1" si="5731">IF(AND(CU147&lt;&gt;CU$7,CU147&lt;&gt;0,SUM(CU141,CU147)&lt;&gt;CU$7),CU$7-CU147,IF(AND(SUM(CU151:CU152,CU$7)&lt;0,CU148=0),-SUM(CU151:CU152),IF(CT148=0,CU$7,0)))</f>
        <v>0</v>
      </c>
      <c r="CV153" s="18">
        <f t="shared" ref="CV153" ca="1" si="5732">IF(AND(CV147&lt;&gt;CV$7,CV147&lt;&gt;0,SUM(CV141,CV147)&lt;&gt;CV$7),CV$7-CV147,IF(AND(SUM(CV151:CV152,CV$7)&lt;0,CV148=0),-SUM(CV151:CV152),IF(CU148=0,CV$7,0)))</f>
        <v>0</v>
      </c>
      <c r="CW153" s="18">
        <f t="shared" ref="CW153" ca="1" si="5733">IF(AND(CW147&lt;&gt;CW$7,CW147&lt;&gt;0,SUM(CW141,CW147)&lt;&gt;CW$7),CW$7-CW147,IF(AND(SUM(CW151:CW152,CW$7)&lt;0,CW148=0),-SUM(CW151:CW152),IF(CV148=0,CW$7,0)))</f>
        <v>0</v>
      </c>
      <c r="CX153" s="18">
        <f t="shared" ref="CX153" ca="1" si="5734">IF(AND(CX147&lt;&gt;CX$7,CX147&lt;&gt;0,SUM(CX141,CX147)&lt;&gt;CX$7),CX$7-CX147,IF(AND(SUM(CX151:CX152,CX$7)&lt;0,CX148=0),-SUM(CX151:CX152),IF(CW148=0,CX$7,0)))</f>
        <v>0</v>
      </c>
      <c r="CY153" s="18">
        <f t="shared" ref="CY153" ca="1" si="5735">IF(AND(CY147&lt;&gt;CY$7,CY147&lt;&gt;0,SUM(CY141,CY147)&lt;&gt;CY$7),CY$7-CY147,IF(AND(SUM(CY151:CY152,CY$7)&lt;0,CY148=0),-SUM(CY151:CY152),IF(CX148=0,CY$7,0)))</f>
        <v>0</v>
      </c>
      <c r="CZ153" s="18">
        <f t="shared" ref="CZ153" ca="1" si="5736">IF(AND(CZ147&lt;&gt;CZ$7,CZ147&lt;&gt;0,SUM(CZ141,CZ147)&lt;&gt;CZ$7),CZ$7-CZ147,IF(AND(SUM(CZ151:CZ152,CZ$7)&lt;0,CZ148=0),-SUM(CZ151:CZ152),IF(CY148=0,CZ$7,0)))</f>
        <v>0</v>
      </c>
      <c r="DA153" s="18">
        <f t="shared" ref="DA153" ca="1" si="5737">IF(AND(DA147&lt;&gt;DA$7,DA147&lt;&gt;0,SUM(DA141,DA147)&lt;&gt;DA$7),DA$7-DA147,IF(AND(SUM(DA151:DA152,DA$7)&lt;0,DA148=0),-SUM(DA151:DA152),IF(CZ148=0,DA$7,0)))</f>
        <v>0</v>
      </c>
      <c r="DB153" s="18">
        <f t="shared" ref="DB153" ca="1" si="5738">IF(AND(DB147&lt;&gt;DB$7,DB147&lt;&gt;0,SUM(DB141,DB147)&lt;&gt;DB$7),DB$7-DB147,IF(AND(SUM(DB151:DB152,DB$7)&lt;0,DB148=0),-SUM(DB151:DB152),IF(DA148=0,DB$7,0)))</f>
        <v>0</v>
      </c>
      <c r="DC153" s="18">
        <f t="shared" ref="DC153" ca="1" si="5739">IF(AND(DC147&lt;&gt;DC$7,DC147&lt;&gt;0,SUM(DC141,DC147)&lt;&gt;DC$7),DC$7-DC147,IF(AND(SUM(DC151:DC152,DC$7)&lt;0,DC148=0),-SUM(DC151:DC152),IF(DB148=0,DC$7,0)))</f>
        <v>0</v>
      </c>
      <c r="DD153" s="18">
        <f t="shared" ref="DD153" ca="1" si="5740">IF(AND(DD147&lt;&gt;DD$7,DD147&lt;&gt;0,SUM(DD141,DD147)&lt;&gt;DD$7),DD$7-DD147,IF(AND(SUM(DD151:DD152,DD$7)&lt;0,DD148=0),-SUM(DD151:DD152),IF(DC148=0,DD$7,0)))</f>
        <v>0</v>
      </c>
      <c r="DE153" s="18">
        <f t="shared" ref="DE153" ca="1" si="5741">IF(AND(DE147&lt;&gt;DE$7,DE147&lt;&gt;0,SUM(DE141,DE147)&lt;&gt;DE$7),DE$7-DE147,IF(AND(SUM(DE151:DE152,DE$7)&lt;0,DE148=0),-SUM(DE151:DE152),IF(DD148=0,DE$7,0)))</f>
        <v>0</v>
      </c>
      <c r="DF153" s="18">
        <f t="shared" ref="DF153" ca="1" si="5742">IF(AND(DF147&lt;&gt;DF$7,DF147&lt;&gt;0,SUM(DF141,DF147)&lt;&gt;DF$7),DF$7-DF147,IF(AND(SUM(DF151:DF152,DF$7)&lt;0,DF148=0),-SUM(DF151:DF152),IF(DE148=0,DF$7,0)))</f>
        <v>0</v>
      </c>
      <c r="DG153" s="18">
        <f t="shared" ref="DG153" ca="1" si="5743">IF(AND(DG147&lt;&gt;DG$7,DG147&lt;&gt;0,SUM(DG141,DG147)&lt;&gt;DG$7),DG$7-DG147,IF(AND(SUM(DG151:DG152,DG$7)&lt;0,DG148=0),-SUM(DG151:DG152),IF(DF148=0,DG$7,0)))</f>
        <v>0</v>
      </c>
      <c r="DH153" s="18">
        <f t="shared" ref="DH153" ca="1" si="5744">IF(AND(DH147&lt;&gt;DH$7,DH147&lt;&gt;0,SUM(DH141,DH147)&lt;&gt;DH$7),DH$7-DH147,IF(AND(SUM(DH151:DH152,DH$7)&lt;0,DH148=0),-SUM(DH151:DH152),IF(DG148=0,DH$7,0)))</f>
        <v>0</v>
      </c>
      <c r="DI153" s="18">
        <f t="shared" ref="DI153" ca="1" si="5745">IF(AND(DI147&lt;&gt;DI$7,DI147&lt;&gt;0,SUM(DI141,DI147)&lt;&gt;DI$7),DI$7-DI147,IF(AND(SUM(DI151:DI152,DI$7)&lt;0,DI148=0),-SUM(DI151:DI152),IF(DH148=0,DI$7,0)))</f>
        <v>0</v>
      </c>
      <c r="DJ153" s="18">
        <f t="shared" ref="DJ153" ca="1" si="5746">IF(AND(DJ147&lt;&gt;DJ$7,DJ147&lt;&gt;0,SUM(DJ141,DJ147)&lt;&gt;DJ$7),DJ$7-DJ147,IF(AND(SUM(DJ151:DJ152,DJ$7)&lt;0,DJ148=0),-SUM(DJ151:DJ152),IF(DI148=0,DJ$7,0)))</f>
        <v>0</v>
      </c>
      <c r="DK153" s="18">
        <f t="shared" ref="DK153" ca="1" si="5747">IF(AND(DK147&lt;&gt;DK$7,DK147&lt;&gt;0,SUM(DK141,DK147)&lt;&gt;DK$7),DK$7-DK147,IF(AND(SUM(DK151:DK152,DK$7)&lt;0,DK148=0),-SUM(DK151:DK152),IF(DJ148=0,DK$7,0)))</f>
        <v>0</v>
      </c>
      <c r="DL153" s="18">
        <f t="shared" ref="DL153" ca="1" si="5748">IF(AND(DL147&lt;&gt;DL$7,DL147&lt;&gt;0,SUM(DL141,DL147)&lt;&gt;DL$7),DL$7-DL147,IF(AND(SUM(DL151:DL152,DL$7)&lt;0,DL148=0),-SUM(DL151:DL152),IF(DK148=0,DL$7,0)))</f>
        <v>0</v>
      </c>
      <c r="DM153" s="18">
        <f t="shared" ref="DM153" ca="1" si="5749">IF(AND(DM147&lt;&gt;DM$7,DM147&lt;&gt;0,SUM(DM141,DM147)&lt;&gt;DM$7),DM$7-DM147,IF(AND(SUM(DM151:DM152,DM$7)&lt;0,DM148=0),-SUM(DM151:DM152),IF(DL148=0,DM$7,0)))</f>
        <v>0</v>
      </c>
      <c r="DN153" s="18">
        <f t="shared" ref="DN153" ca="1" si="5750">IF(AND(DN147&lt;&gt;DN$7,DN147&lt;&gt;0,SUM(DN141,DN147)&lt;&gt;DN$7),DN$7-DN147,IF(AND(SUM(DN151:DN152,DN$7)&lt;0,DN148=0),-SUM(DN151:DN152),IF(DM148=0,DN$7,0)))</f>
        <v>0</v>
      </c>
      <c r="DO153" s="18">
        <f t="shared" ref="DO153" ca="1" si="5751">IF(AND(DO147&lt;&gt;DO$7,DO147&lt;&gt;0,SUM(DO141,DO147)&lt;&gt;DO$7),DO$7-DO147,IF(AND(SUM(DO151:DO152,DO$7)&lt;0,DO148=0),-SUM(DO151:DO152),IF(DN148=0,DO$7,0)))</f>
        <v>0</v>
      </c>
      <c r="DP153" s="18">
        <f t="shared" ref="DP153" ca="1" si="5752">IF(AND(DP147&lt;&gt;DP$7,DP147&lt;&gt;0,SUM(DP141,DP147)&lt;&gt;DP$7),DP$7-DP147,IF(AND(SUM(DP151:DP152,DP$7)&lt;0,DP148=0),-SUM(DP151:DP152),IF(DO148=0,DP$7,0)))</f>
        <v>0</v>
      </c>
      <c r="DQ153" s="18">
        <f t="shared" ref="DQ153" ca="1" si="5753">IF(AND(DQ147&lt;&gt;DQ$7,DQ147&lt;&gt;0,SUM(DQ141,DQ147)&lt;&gt;DQ$7),DQ$7-DQ147,IF(AND(SUM(DQ151:DQ152,DQ$7)&lt;0,DQ148=0),-SUM(DQ151:DQ152),IF(DP148=0,DQ$7,0)))</f>
        <v>0</v>
      </c>
      <c r="DR153" s="18">
        <f t="shared" ref="DR153" ca="1" si="5754">IF(AND(DR147&lt;&gt;DR$7,DR147&lt;&gt;0,SUM(DR141,DR147)&lt;&gt;DR$7),DR$7-DR147,IF(AND(SUM(DR151:DR152,DR$7)&lt;0,DR148=0),-SUM(DR151:DR152),IF(DQ148=0,DR$7,0)))</f>
        <v>0</v>
      </c>
      <c r="DS153" s="18">
        <f t="shared" ref="DS153" ca="1" si="5755">IF(AND(DS147&lt;&gt;DS$7,DS147&lt;&gt;0,SUM(DS141,DS147)&lt;&gt;DS$7),DS$7-DS147,IF(AND(SUM(DS151:DS152,DS$7)&lt;0,DS148=0),-SUM(DS151:DS152),IF(DR148=0,DS$7,0)))</f>
        <v>0</v>
      </c>
      <c r="DT153" s="18">
        <f t="shared" ref="DT153" ca="1" si="5756">IF(AND(DT147&lt;&gt;DT$7,DT147&lt;&gt;0,SUM(DT141,DT147)&lt;&gt;DT$7),DT$7-DT147,IF(AND(SUM(DT151:DT152,DT$7)&lt;0,DT148=0),-SUM(DT151:DT152),IF(DS148=0,DT$7,0)))</f>
        <v>0</v>
      </c>
      <c r="DU153" s="18">
        <f t="shared" ref="DU153" ca="1" si="5757">IF(AND(DU147&lt;&gt;DU$7,DU147&lt;&gt;0,SUM(DU141,DU147)&lt;&gt;DU$7),DU$7-DU147,IF(AND(SUM(DU151:DU152,DU$7)&lt;0,DU148=0),-SUM(DU151:DU152),IF(DT148=0,DU$7,0)))</f>
        <v>0</v>
      </c>
      <c r="DV153" s="18">
        <f t="shared" ref="DV153" ca="1" si="5758">IF(AND(DV147&lt;&gt;DV$7,DV147&lt;&gt;0,SUM(DV141,DV147)&lt;&gt;DV$7),DV$7-DV147,IF(AND(SUM(DV151:DV152,DV$7)&lt;0,DV148=0),-SUM(DV151:DV152),IF(DU148=0,DV$7,0)))</f>
        <v>0</v>
      </c>
      <c r="DW153" s="18">
        <f t="shared" ref="DW153" ca="1" si="5759">IF(AND(DW147&lt;&gt;DW$7,DW147&lt;&gt;0,SUM(DW141,DW147)&lt;&gt;DW$7),DW$7-DW147,IF(AND(SUM(DW151:DW152,DW$7)&lt;0,DW148=0),-SUM(DW151:DW152),IF(DV148=0,DW$7,0)))</f>
        <v>0</v>
      </c>
      <c r="DX153" s="18">
        <f t="shared" ref="DX153" ca="1" si="5760">IF(AND(DX147&lt;&gt;DX$7,DX147&lt;&gt;0,SUM(DX141,DX147)&lt;&gt;DX$7),DX$7-DX147,IF(AND(SUM(DX151:DX152,DX$7)&lt;0,DX148=0),-SUM(DX151:DX152),IF(DW148=0,DX$7,0)))</f>
        <v>0</v>
      </c>
      <c r="DY153" s="18">
        <f t="shared" ref="DY153" ca="1" si="5761">IF(AND(DY147&lt;&gt;DY$7,DY147&lt;&gt;0,SUM(DY141,DY147)&lt;&gt;DY$7),DY$7-DY147,IF(AND(SUM(DY151:DY152,DY$7)&lt;0,DY148=0),-SUM(DY151:DY152),IF(DX148=0,DY$7,0)))</f>
        <v>0</v>
      </c>
      <c r="DZ153" s="18">
        <f t="shared" ref="DZ153" ca="1" si="5762">IF(AND(DZ147&lt;&gt;DZ$7,DZ147&lt;&gt;0,SUM(DZ141,DZ147)&lt;&gt;DZ$7),DZ$7-DZ147,IF(AND(SUM(DZ151:DZ152,DZ$7)&lt;0,DZ148=0),-SUM(DZ151:DZ152),IF(DY148=0,DZ$7,0)))</f>
        <v>0</v>
      </c>
      <c r="EA153" s="18">
        <f t="shared" ref="EA153" ca="1" si="5763">IF(AND(EA147&lt;&gt;EA$7,EA147&lt;&gt;0,SUM(EA141,EA147)&lt;&gt;EA$7),EA$7-EA147,IF(AND(SUM(EA151:EA152,EA$7)&lt;0,EA148=0),-SUM(EA151:EA152),IF(DZ148=0,EA$7,0)))</f>
        <v>0</v>
      </c>
      <c r="EB153" s="18">
        <f t="shared" ref="EB153" ca="1" si="5764">IF(AND(EB147&lt;&gt;EB$7,EB147&lt;&gt;0,SUM(EB141,EB147)&lt;&gt;EB$7),EB$7-EB147,IF(AND(SUM(EB151:EB152,EB$7)&lt;0,EB148=0),-SUM(EB151:EB152),IF(EA148=0,EB$7,0)))</f>
        <v>0</v>
      </c>
      <c r="EC153" s="18">
        <f t="shared" ref="EC153" ca="1" si="5765">IF(AND(EC147&lt;&gt;EC$7,EC147&lt;&gt;0,SUM(EC141,EC147)&lt;&gt;EC$7),EC$7-EC147,IF(AND(SUM(EC151:EC152,EC$7)&lt;0,EC148=0),-SUM(EC151:EC152),IF(EB148=0,EC$7,0)))</f>
        <v>0</v>
      </c>
      <c r="ED153" s="18">
        <f t="shared" ref="ED153" ca="1" si="5766">IF(AND(ED147&lt;&gt;ED$7,ED147&lt;&gt;0,SUM(ED141,ED147)&lt;&gt;ED$7),ED$7-ED147,IF(AND(SUM(ED151:ED152,ED$7)&lt;0,ED148=0),-SUM(ED151:ED152),IF(EC148=0,ED$7,0)))</f>
        <v>0</v>
      </c>
      <c r="EE153" s="18">
        <f t="shared" ref="EE153" ca="1" si="5767">IF(AND(EE147&lt;&gt;EE$7,EE147&lt;&gt;0,SUM(EE141,EE147)&lt;&gt;EE$7),EE$7-EE147,IF(AND(SUM(EE151:EE152,EE$7)&lt;0,EE148=0),-SUM(EE151:EE152),IF(ED148=0,EE$7,0)))</f>
        <v>0</v>
      </c>
      <c r="EF153" s="18">
        <f t="shared" ref="EF153" ca="1" si="5768">IF(AND(EF147&lt;&gt;EF$7,EF147&lt;&gt;0,SUM(EF141,EF147)&lt;&gt;EF$7),EF$7-EF147,IF(AND(SUM(EF151:EF152,EF$7)&lt;0,EF148=0),-SUM(EF151:EF152),IF(EE148=0,EF$7,0)))</f>
        <v>0</v>
      </c>
      <c r="EG153" s="18">
        <f t="shared" ref="EG153" ca="1" si="5769">IF(AND(EG147&lt;&gt;EG$7,EG147&lt;&gt;0,SUM(EG141,EG147)&lt;&gt;EG$7),EG$7-EG147,IF(AND(SUM(EG151:EG152,EG$7)&lt;0,EG148=0),-SUM(EG151:EG152),IF(EF148=0,EG$7,0)))</f>
        <v>0</v>
      </c>
      <c r="EH153" s="18">
        <f t="shared" ref="EH153" ca="1" si="5770">IF(AND(EH147&lt;&gt;EH$7,EH147&lt;&gt;0,SUM(EH141,EH147)&lt;&gt;EH$7),EH$7-EH147,IF(AND(SUM(EH151:EH152,EH$7)&lt;0,EH148=0),-SUM(EH151:EH152),IF(EG148=0,EH$7,0)))</f>
        <v>0</v>
      </c>
      <c r="EI153" s="18">
        <f t="shared" ref="EI153" ca="1" si="5771">IF(AND(EI147&lt;&gt;EI$7,EI147&lt;&gt;0,SUM(EI141,EI147)&lt;&gt;EI$7),EI$7-EI147,IF(AND(SUM(EI151:EI152,EI$7)&lt;0,EI148=0),-SUM(EI151:EI152),IF(EH148=0,EI$7,0)))</f>
        <v>0</v>
      </c>
      <c r="EJ153" s="18">
        <f t="shared" ref="EJ153" ca="1" si="5772">IF(AND(EJ147&lt;&gt;EJ$7,EJ147&lt;&gt;0,SUM(EJ141,EJ147)&lt;&gt;EJ$7),EJ$7-EJ147,IF(AND(SUM(EJ151:EJ152,EJ$7)&lt;0,EJ148=0),-SUM(EJ151:EJ152),IF(EI148=0,EJ$7,0)))</f>
        <v>0</v>
      </c>
      <c r="EK153" s="18">
        <f t="shared" ref="EK153" ca="1" si="5773">IF(AND(EK147&lt;&gt;EK$7,EK147&lt;&gt;0,SUM(EK141,EK147)&lt;&gt;EK$7),EK$7-EK147,IF(AND(SUM(EK151:EK152,EK$7)&lt;0,EK148=0),-SUM(EK151:EK152),IF(EJ148=0,EK$7,0)))</f>
        <v>0</v>
      </c>
      <c r="EL153" s="18">
        <f t="shared" ref="EL153" ca="1" si="5774">IF(AND(EL147&lt;&gt;EL$7,EL147&lt;&gt;0,SUM(EL141,EL147)&lt;&gt;EL$7),EL$7-EL147,IF(AND(SUM(EL151:EL152,EL$7)&lt;0,EL148=0),-SUM(EL151:EL152),IF(EK148=0,EL$7,0)))</f>
        <v>0</v>
      </c>
      <c r="EM153" s="18">
        <f t="shared" ref="EM153" ca="1" si="5775">IF(AND(EM147&lt;&gt;EM$7,EM147&lt;&gt;0,SUM(EM141,EM147)&lt;&gt;EM$7),EM$7-EM147,IF(AND(SUM(EM151:EM152,EM$7)&lt;0,EM148=0),-SUM(EM151:EM152),IF(EL148=0,EM$7,0)))</f>
        <v>0</v>
      </c>
      <c r="EN153" s="18">
        <f t="shared" ref="EN153" ca="1" si="5776">IF(AND(EN147&lt;&gt;EN$7,EN147&lt;&gt;0,SUM(EN141,EN147)&lt;&gt;EN$7),EN$7-EN147,IF(AND(SUM(EN151:EN152,EN$7)&lt;0,EN148=0),-SUM(EN151:EN152),IF(EM148=0,EN$7,0)))</f>
        <v>0</v>
      </c>
      <c r="EO153" s="18">
        <f t="shared" ref="EO153" ca="1" si="5777">IF(AND(EO147&lt;&gt;EO$7,EO147&lt;&gt;0,SUM(EO141,EO147)&lt;&gt;EO$7),EO$7-EO147,IF(AND(SUM(EO151:EO152,EO$7)&lt;0,EO148=0),-SUM(EO151:EO152),IF(EN148=0,EO$7,0)))</f>
        <v>0</v>
      </c>
      <c r="EP153" s="18">
        <f t="shared" ref="EP153" ca="1" si="5778">IF(AND(EP147&lt;&gt;EP$7,EP147&lt;&gt;0,SUM(EP141,EP147)&lt;&gt;EP$7),EP$7-EP147,IF(AND(SUM(EP151:EP152,EP$7)&lt;0,EP148=0),-SUM(EP151:EP152),IF(EO148=0,EP$7,0)))</f>
        <v>0</v>
      </c>
      <c r="EQ153" s="18">
        <f t="shared" ref="EQ153" ca="1" si="5779">IF(AND(EQ147&lt;&gt;EQ$7,EQ147&lt;&gt;0,SUM(EQ141,EQ147)&lt;&gt;EQ$7),EQ$7-EQ147,IF(AND(SUM(EQ151:EQ152,EQ$7)&lt;0,EQ148=0),-SUM(EQ151:EQ152),IF(EP148=0,EQ$7,0)))</f>
        <v>0</v>
      </c>
      <c r="ER153" s="18">
        <f t="shared" ref="ER153" ca="1" si="5780">IF(AND(ER147&lt;&gt;ER$7,ER147&lt;&gt;0,SUM(ER141,ER147)&lt;&gt;ER$7),ER$7-ER147,IF(AND(SUM(ER151:ER152,ER$7)&lt;0,ER148=0),-SUM(ER151:ER152),IF(EQ148=0,ER$7,0)))</f>
        <v>0</v>
      </c>
      <c r="ES153" s="18">
        <f t="shared" ref="ES153" ca="1" si="5781">IF(AND(ES147&lt;&gt;ES$7,ES147&lt;&gt;0,SUM(ES141,ES147)&lt;&gt;ES$7),ES$7-ES147,IF(AND(SUM(ES151:ES152,ES$7)&lt;0,ES148=0),-SUM(ES151:ES152),IF(ER148=0,ES$7,0)))</f>
        <v>0</v>
      </c>
      <c r="ET153" s="18">
        <f t="shared" ref="ET153" ca="1" si="5782">IF(AND(ET147&lt;&gt;ET$7,ET147&lt;&gt;0,SUM(ET141,ET147)&lt;&gt;ET$7),ET$7-ET147,IF(AND(SUM(ET151:ET152,ET$7)&lt;0,ET148=0),-SUM(ET151:ET152),IF(ES148=0,ET$7,0)))</f>
        <v>0</v>
      </c>
      <c r="EU153" s="18">
        <f t="shared" ref="EU153" ca="1" si="5783">IF(AND(EU147&lt;&gt;EU$7,EU147&lt;&gt;0,SUM(EU141,EU147)&lt;&gt;EU$7),EU$7-EU147,IF(AND(SUM(EU151:EU152,EU$7)&lt;0,EU148=0),-SUM(EU151:EU152),IF(ET148=0,EU$7,0)))</f>
        <v>0</v>
      </c>
      <c r="EV153" s="18">
        <f t="shared" ref="EV153" ca="1" si="5784">IF(AND(EV147&lt;&gt;EV$7,EV147&lt;&gt;0,SUM(EV141,EV147)&lt;&gt;EV$7),EV$7-EV147,IF(AND(SUM(EV151:EV152,EV$7)&lt;0,EV148=0),-SUM(EV151:EV152),IF(EU148=0,EV$7,0)))</f>
        <v>0</v>
      </c>
      <c r="EW153" s="18">
        <f t="shared" ref="EW153" ca="1" si="5785">IF(AND(EW147&lt;&gt;EW$7,EW147&lt;&gt;0,SUM(EW141,EW147)&lt;&gt;EW$7),EW$7-EW147,IF(AND(SUM(EW151:EW152,EW$7)&lt;0,EW148=0),-SUM(EW151:EW152),IF(EV148=0,EW$7,0)))</f>
        <v>0</v>
      </c>
      <c r="EX153" s="18">
        <f t="shared" ref="EX153" ca="1" si="5786">IF(AND(EX147&lt;&gt;EX$7,EX147&lt;&gt;0,SUM(EX141,EX147)&lt;&gt;EX$7),EX$7-EX147,IF(AND(SUM(EX151:EX152,EX$7)&lt;0,EX148=0),-SUM(EX151:EX152),IF(EW148=0,EX$7,0)))</f>
        <v>0</v>
      </c>
      <c r="EY153" s="18">
        <f t="shared" ref="EY153" ca="1" si="5787">IF(AND(EY147&lt;&gt;EY$7,EY147&lt;&gt;0,SUM(EY141,EY147)&lt;&gt;EY$7),EY$7-EY147,IF(AND(SUM(EY151:EY152,EY$7)&lt;0,EY148=0),-SUM(EY151:EY152),IF(EX148=0,EY$7,0)))</f>
        <v>0</v>
      </c>
      <c r="EZ153" s="18">
        <f t="shared" ref="EZ153" ca="1" si="5788">IF(AND(EZ147&lt;&gt;EZ$7,EZ147&lt;&gt;0,SUM(EZ141,EZ147)&lt;&gt;EZ$7),EZ$7-EZ147,IF(AND(SUM(EZ151:EZ152,EZ$7)&lt;0,EZ148=0),-SUM(EZ151:EZ152),IF(EY148=0,EZ$7,0)))</f>
        <v>0</v>
      </c>
      <c r="FA153" s="18">
        <f t="shared" ref="FA153" ca="1" si="5789">IF(AND(FA147&lt;&gt;FA$7,FA147&lt;&gt;0,SUM(FA141,FA147)&lt;&gt;FA$7),FA$7-FA147,IF(AND(SUM(FA151:FA152,FA$7)&lt;0,FA148=0),-SUM(FA151:FA152),IF(EZ148=0,FA$7,0)))</f>
        <v>0</v>
      </c>
      <c r="FB153" s="18">
        <f t="shared" ref="FB153" ca="1" si="5790">IF(AND(FB147&lt;&gt;FB$7,FB147&lt;&gt;0,SUM(FB141,FB147)&lt;&gt;FB$7),FB$7-FB147,IF(AND(SUM(FB151:FB152,FB$7)&lt;0,FB148=0),-SUM(FB151:FB152),IF(FA148=0,FB$7,0)))</f>
        <v>0</v>
      </c>
      <c r="FC153" s="18">
        <f t="shared" ref="FC153" ca="1" si="5791">IF(AND(FC147&lt;&gt;FC$7,FC147&lt;&gt;0,SUM(FC141,FC147)&lt;&gt;FC$7),FC$7-FC147,IF(AND(SUM(FC151:FC152,FC$7)&lt;0,FC148=0),-SUM(FC151:FC152),IF(FB148=0,FC$7,0)))</f>
        <v>0</v>
      </c>
      <c r="FD153" s="18">
        <f t="shared" ref="FD153" ca="1" si="5792">IF(AND(FD147&lt;&gt;FD$7,FD147&lt;&gt;0,SUM(FD141,FD147)&lt;&gt;FD$7),FD$7-FD147,IF(AND(SUM(FD151:FD152,FD$7)&lt;0,FD148=0),-SUM(FD151:FD152),IF(FC148=0,FD$7,0)))</f>
        <v>0</v>
      </c>
      <c r="FE153" s="18">
        <f t="shared" ref="FE153" ca="1" si="5793">IF(AND(FE147&lt;&gt;FE$7,FE147&lt;&gt;0,SUM(FE141,FE147)&lt;&gt;FE$7),FE$7-FE147,IF(AND(SUM(FE151:FE152,FE$7)&lt;0,FE148=0),-SUM(FE151:FE152),IF(FD148=0,FE$7,0)))</f>
        <v>0</v>
      </c>
      <c r="FF153" s="18">
        <f t="shared" ref="FF153" ca="1" si="5794">IF(AND(FF147&lt;&gt;FF$7,FF147&lt;&gt;0,SUM(FF141,FF147)&lt;&gt;FF$7),FF$7-FF147,IF(AND(SUM(FF151:FF152,FF$7)&lt;0,FF148=0),-SUM(FF151:FF152),IF(FE148=0,FF$7,0)))</f>
        <v>0</v>
      </c>
      <c r="FG153" s="18">
        <f t="shared" ref="FG153" ca="1" si="5795">IF(AND(FG147&lt;&gt;FG$7,FG147&lt;&gt;0,SUM(FG141,FG147)&lt;&gt;FG$7),FG$7-FG147,IF(AND(SUM(FG151:FG152,FG$7)&lt;0,FG148=0),-SUM(FG151:FG152),IF(FF148=0,FG$7,0)))</f>
        <v>0</v>
      </c>
      <c r="FH153" s="18">
        <f t="shared" ref="FH153" ca="1" si="5796">IF(AND(FH147&lt;&gt;FH$7,FH147&lt;&gt;0,SUM(FH141,FH147)&lt;&gt;FH$7),FH$7-FH147,IF(AND(SUM(FH151:FH152,FH$7)&lt;0,FH148=0),-SUM(FH151:FH152),IF(FG148=0,FH$7,0)))</f>
        <v>0</v>
      </c>
      <c r="FI153" s="18">
        <f t="shared" ref="FI153" ca="1" si="5797">IF(AND(FI147&lt;&gt;FI$7,FI147&lt;&gt;0,SUM(FI141,FI147)&lt;&gt;FI$7),FI$7-FI147,IF(AND(SUM(FI151:FI152,FI$7)&lt;0,FI148=0),-SUM(FI151:FI152),IF(FH148=0,FI$7,0)))</f>
        <v>0</v>
      </c>
      <c r="FJ153" s="18">
        <f t="shared" ref="FJ153" ca="1" si="5798">IF(AND(FJ147&lt;&gt;FJ$7,FJ147&lt;&gt;0,SUM(FJ141,FJ147)&lt;&gt;FJ$7),FJ$7-FJ147,IF(AND(SUM(FJ151:FJ152,FJ$7)&lt;0,FJ148=0),-SUM(FJ151:FJ152),IF(FI148=0,FJ$7,0)))</f>
        <v>0</v>
      </c>
      <c r="FK153" s="18">
        <f t="shared" ref="FK153" ca="1" si="5799">IF(AND(FK147&lt;&gt;FK$7,FK147&lt;&gt;0,SUM(FK141,FK147)&lt;&gt;FK$7),FK$7-FK147,IF(AND(SUM(FK151:FK152,FK$7)&lt;0,FK148=0),-SUM(FK151:FK152),IF(FJ148=0,FK$7,0)))</f>
        <v>0</v>
      </c>
      <c r="FL153" s="18">
        <f t="shared" ref="FL153" ca="1" si="5800">IF(AND(FL147&lt;&gt;FL$7,FL147&lt;&gt;0,SUM(FL141,FL147)&lt;&gt;FL$7),FL$7-FL147,IF(AND(SUM(FL151:FL152,FL$7)&lt;0,FL148=0),-SUM(FL151:FL152),IF(FK148=0,FL$7,0)))</f>
        <v>0</v>
      </c>
      <c r="FM153" s="18">
        <f t="shared" ref="FM153" ca="1" si="5801">IF(AND(FM147&lt;&gt;FM$7,FM147&lt;&gt;0,SUM(FM141,FM147)&lt;&gt;FM$7),FM$7-FM147,IF(AND(SUM(FM151:FM152,FM$7)&lt;0,FM148=0),-SUM(FM151:FM152),IF(FL148=0,FM$7,0)))</f>
        <v>0</v>
      </c>
      <c r="FN153" s="18">
        <f t="shared" ref="FN153" ca="1" si="5802">IF(AND(FN147&lt;&gt;FN$7,FN147&lt;&gt;0,SUM(FN141,FN147)&lt;&gt;FN$7),FN$7-FN147,IF(AND(SUM(FN151:FN152,FN$7)&lt;0,FN148=0),-SUM(FN151:FN152),IF(FM148=0,FN$7,0)))</f>
        <v>0</v>
      </c>
      <c r="FO153" s="18">
        <f t="shared" ref="FO153" ca="1" si="5803">IF(AND(FO147&lt;&gt;FO$7,FO147&lt;&gt;0,SUM(FO141,FO147)&lt;&gt;FO$7),FO$7-FO147,IF(AND(SUM(FO151:FO152,FO$7)&lt;0,FO148=0),-SUM(FO151:FO152),IF(FN148=0,FO$7,0)))</f>
        <v>0</v>
      </c>
      <c r="FP153" s="18">
        <f t="shared" ref="FP153" ca="1" si="5804">IF(AND(FP147&lt;&gt;FP$7,FP147&lt;&gt;0,SUM(FP141,FP147)&lt;&gt;FP$7),FP$7-FP147,IF(AND(SUM(FP151:FP152,FP$7)&lt;0,FP148=0),-SUM(FP151:FP152),IF(FO148=0,FP$7,0)))</f>
        <v>0</v>
      </c>
      <c r="FQ153" s="18">
        <f t="shared" ref="FQ153" ca="1" si="5805">IF(AND(FQ147&lt;&gt;FQ$7,FQ147&lt;&gt;0,SUM(FQ141,FQ147)&lt;&gt;FQ$7),FQ$7-FQ147,IF(AND(SUM(FQ151:FQ152,FQ$7)&lt;0,FQ148=0),-SUM(FQ151:FQ152),IF(FP148=0,FQ$7,0)))</f>
        <v>0</v>
      </c>
      <c r="FR153" s="18">
        <f t="shared" ref="FR153" ca="1" si="5806">IF(AND(FR147&lt;&gt;FR$7,FR147&lt;&gt;0,SUM(FR141,FR147)&lt;&gt;FR$7),FR$7-FR147,IF(AND(SUM(FR151:FR152,FR$7)&lt;0,FR148=0),-SUM(FR151:FR152),IF(FQ148=0,FR$7,0)))</f>
        <v>0</v>
      </c>
      <c r="FS153" s="18">
        <f t="shared" ref="FS153" ca="1" si="5807">IF(AND(FS147&lt;&gt;FS$7,FS147&lt;&gt;0,SUM(FS141,FS147)&lt;&gt;FS$7),FS$7-FS147,IF(AND(SUM(FS151:FS152,FS$7)&lt;0,FS148=0),-SUM(FS151:FS152),IF(FR148=0,FS$7,0)))</f>
        <v>0</v>
      </c>
      <c r="FT153" s="18">
        <f t="shared" ref="FT153" ca="1" si="5808">IF(AND(FT147&lt;&gt;FT$7,FT147&lt;&gt;0,SUM(FT141,FT147)&lt;&gt;FT$7),FT$7-FT147,IF(AND(SUM(FT151:FT152,FT$7)&lt;0,FT148=0),-SUM(FT151:FT152),IF(FS148=0,FT$7,0)))</f>
        <v>0</v>
      </c>
      <c r="FU153" s="18">
        <f t="shared" ref="FU153" ca="1" si="5809">IF(AND(FU147&lt;&gt;FU$7,FU147&lt;&gt;0,SUM(FU141,FU147)&lt;&gt;FU$7),FU$7-FU147,IF(AND(SUM(FU151:FU152,FU$7)&lt;0,FU148=0),-SUM(FU151:FU152),IF(FT148=0,FU$7,0)))</f>
        <v>0</v>
      </c>
      <c r="FV153" s="18">
        <f t="shared" ref="FV153" ca="1" si="5810">IF(AND(FV147&lt;&gt;FV$7,FV147&lt;&gt;0,SUM(FV141,FV147)&lt;&gt;FV$7),FV$7-FV147,IF(AND(SUM(FV151:FV152,FV$7)&lt;0,FV148=0),-SUM(FV151:FV152),IF(FU148=0,FV$7,0)))</f>
        <v>0</v>
      </c>
      <c r="FW153" s="18">
        <f t="shared" ref="FW153" ca="1" si="5811">IF(AND(FW147&lt;&gt;FW$7,FW147&lt;&gt;0,SUM(FW141,FW147)&lt;&gt;FW$7),FW$7-FW147,IF(AND(SUM(FW151:FW152,FW$7)&lt;0,FW148=0),-SUM(FW151:FW152),IF(FV148=0,FW$7,0)))</f>
        <v>0</v>
      </c>
      <c r="FX153" s="18">
        <f t="shared" ref="FX153" ca="1" si="5812">IF(AND(FX147&lt;&gt;FX$7,FX147&lt;&gt;0,SUM(FX141,FX147)&lt;&gt;FX$7),FX$7-FX147,IF(AND(SUM(FX151:FX152,FX$7)&lt;0,FX148=0),-SUM(FX151:FX152),IF(FW148=0,FX$7,0)))</f>
        <v>0</v>
      </c>
      <c r="FY153" s="18">
        <f t="shared" ref="FY153" ca="1" si="5813">IF(AND(FY147&lt;&gt;FY$7,FY147&lt;&gt;0,SUM(FY141,FY147)&lt;&gt;FY$7),FY$7-FY147,IF(AND(SUM(FY151:FY152,FY$7)&lt;0,FY148=0),-SUM(FY151:FY152),IF(FX148=0,FY$7,0)))</f>
        <v>0</v>
      </c>
      <c r="FZ153" s="18">
        <f t="shared" ref="FZ153" ca="1" si="5814">IF(AND(FZ147&lt;&gt;FZ$7,FZ147&lt;&gt;0,SUM(FZ141,FZ147)&lt;&gt;FZ$7),FZ$7-FZ147,IF(AND(SUM(FZ151:FZ152,FZ$7)&lt;0,FZ148=0),-SUM(FZ151:FZ152),IF(FY148=0,FZ$7,0)))</f>
        <v>0</v>
      </c>
      <c r="GA153" s="18">
        <f t="shared" ref="GA153" ca="1" si="5815">IF(AND(GA147&lt;&gt;GA$7,GA147&lt;&gt;0,SUM(GA141,GA147)&lt;&gt;GA$7),GA$7-GA147,IF(AND(SUM(GA151:GA152,GA$7)&lt;0,GA148=0),-SUM(GA151:GA152),IF(FZ148=0,GA$7,0)))</f>
        <v>0</v>
      </c>
      <c r="GB153" s="18">
        <f t="shared" ref="GB153" ca="1" si="5816">IF(AND(GB147&lt;&gt;GB$7,GB147&lt;&gt;0,SUM(GB141,GB147)&lt;&gt;GB$7),GB$7-GB147,IF(AND(SUM(GB151:GB152,GB$7)&lt;0,GB148=0),-SUM(GB151:GB152),IF(GA148=0,GB$7,0)))</f>
        <v>0</v>
      </c>
      <c r="GC153" s="18">
        <f t="shared" ref="GC153" ca="1" si="5817">IF(AND(GC147&lt;&gt;GC$7,GC147&lt;&gt;0,SUM(GC141,GC147)&lt;&gt;GC$7),GC$7-GC147,IF(AND(SUM(GC151:GC152,GC$7)&lt;0,GC148=0),-SUM(GC151:GC152),IF(GB148=0,GC$7,0)))</f>
        <v>0</v>
      </c>
      <c r="GD153" s="18">
        <f t="shared" ref="GD153" ca="1" si="5818">IF(AND(GD147&lt;&gt;GD$7,GD147&lt;&gt;0,SUM(GD141,GD147)&lt;&gt;GD$7),GD$7-GD147,IF(AND(SUM(GD151:GD152,GD$7)&lt;0,GD148=0),-SUM(GD151:GD152),IF(GC148=0,GD$7,0)))</f>
        <v>0</v>
      </c>
      <c r="GE153" s="18">
        <f t="shared" ref="GE153" ca="1" si="5819">IF(AND(GE147&lt;&gt;GE$7,GE147&lt;&gt;0,SUM(GE141,GE147)&lt;&gt;GE$7),GE$7-GE147,IF(AND(SUM(GE151:GE152,GE$7)&lt;0,GE148=0),-SUM(GE151:GE152),IF(GD148=0,GE$7,0)))</f>
        <v>0</v>
      </c>
      <c r="GF153" s="18">
        <f t="shared" ref="GF153" ca="1" si="5820">IF(AND(GF147&lt;&gt;GF$7,GF147&lt;&gt;0,SUM(GF141,GF147)&lt;&gt;GF$7),GF$7-GF147,IF(AND(SUM(GF151:GF152,GF$7)&lt;0,GF148=0),-SUM(GF151:GF152),IF(GE148=0,GF$7,0)))</f>
        <v>0</v>
      </c>
      <c r="GG153" s="18">
        <f t="shared" ref="GG153" ca="1" si="5821">IF(AND(GG147&lt;&gt;GG$7,GG147&lt;&gt;0,SUM(GG141,GG147)&lt;&gt;GG$7),GG$7-GG147,IF(AND(SUM(GG151:GG152,GG$7)&lt;0,GG148=0),-SUM(GG151:GG152),IF(GF148=0,GG$7,0)))</f>
        <v>0</v>
      </c>
      <c r="GH153" s="18">
        <f t="shared" ref="GH153" ca="1" si="5822">IF(AND(GH147&lt;&gt;GH$7,GH147&lt;&gt;0,SUM(GH141,GH147)&lt;&gt;GH$7),GH$7-GH147,IF(AND(SUM(GH151:GH152,GH$7)&lt;0,GH148=0),-SUM(GH151:GH152),IF(GG148=0,GH$7,0)))</f>
        <v>0</v>
      </c>
      <c r="GI153" s="18">
        <f t="shared" ref="GI153" ca="1" si="5823">IF(AND(GI147&lt;&gt;GI$7,GI147&lt;&gt;0,SUM(GI141,GI147)&lt;&gt;GI$7),GI$7-GI147,IF(AND(SUM(GI151:GI152,GI$7)&lt;0,GI148=0),-SUM(GI151:GI152),IF(GH148=0,GI$7,0)))</f>
        <v>0</v>
      </c>
      <c r="GJ153" s="18">
        <f t="shared" ref="GJ153" ca="1" si="5824">IF(AND(GJ147&lt;&gt;GJ$7,GJ147&lt;&gt;0,SUM(GJ141,GJ147)&lt;&gt;GJ$7),GJ$7-GJ147,IF(AND(SUM(GJ151:GJ152,GJ$7)&lt;0,GJ148=0),-SUM(GJ151:GJ152),IF(GI148=0,GJ$7,0)))</f>
        <v>0</v>
      </c>
      <c r="GK153" s="18">
        <f t="shared" ref="GK153" ca="1" si="5825">IF(AND(GK147&lt;&gt;GK$7,GK147&lt;&gt;0,SUM(GK141,GK147)&lt;&gt;GK$7),GK$7-GK147,IF(AND(SUM(GK151:GK152,GK$7)&lt;0,GK148=0),-SUM(GK151:GK152),IF(GJ148=0,GK$7,0)))</f>
        <v>0</v>
      </c>
      <c r="GL153" s="18">
        <f t="shared" ref="GL153" ca="1" si="5826">IF(AND(GL147&lt;&gt;GL$7,GL147&lt;&gt;0,SUM(GL141,GL147)&lt;&gt;GL$7),GL$7-GL147,IF(AND(SUM(GL151:GL152,GL$7)&lt;0,GL148=0),-SUM(GL151:GL152),IF(GK148=0,GL$7,0)))</f>
        <v>0</v>
      </c>
      <c r="GM153" s="18">
        <f t="shared" ref="GM153" ca="1" si="5827">IF(AND(GM147&lt;&gt;GM$7,GM147&lt;&gt;0,SUM(GM141,GM147)&lt;&gt;GM$7),GM$7-GM147,IF(AND(SUM(GM151:GM152,GM$7)&lt;0,GM148=0),-SUM(GM151:GM152),IF(GL148=0,GM$7,0)))</f>
        <v>0</v>
      </c>
    </row>
    <row r="154" spans="2:195" x14ac:dyDescent="0.25">
      <c r="B154" s="7">
        <f>IFERROR(VLOOKUP($B151,loanData[],4,FALSE),"")</f>
        <v>0</v>
      </c>
      <c r="E154" s="1" t="s">
        <v>12</v>
      </c>
      <c r="F154" s="1" t="s">
        <v>18</v>
      </c>
      <c r="G154" s="11">
        <f ca="1">IF(SUM(G151:G153)&lt;0,0,SUM(G151:G153))</f>
        <v>0</v>
      </c>
      <c r="H154" s="11">
        <f t="shared" ref="H154" ca="1" si="5828">IF(SUM(H151:H153)&lt;0,0,SUM(H151:H153))</f>
        <v>0</v>
      </c>
      <c r="I154" s="11">
        <f t="shared" ref="I154" ca="1" si="5829">IF(SUM(I151:I153)&lt;0,0,SUM(I151:I153))</f>
        <v>0</v>
      </c>
      <c r="J154" s="11">
        <f t="shared" ref="J154" ca="1" si="5830">IF(SUM(J151:J153)&lt;0,0,SUM(J151:J153))</f>
        <v>0</v>
      </c>
      <c r="K154" s="11">
        <f t="shared" ref="K154" ca="1" si="5831">IF(SUM(K151:K153)&lt;0,0,SUM(K151:K153))</f>
        <v>0</v>
      </c>
      <c r="L154" s="11">
        <f t="shared" ref="L154" ca="1" si="5832">IF(SUM(L151:L153)&lt;0,0,SUM(L151:L153))</f>
        <v>0</v>
      </c>
      <c r="M154" s="11">
        <f t="shared" ref="M154" ca="1" si="5833">IF(SUM(M151:M153)&lt;0,0,SUM(M151:M153))</f>
        <v>0</v>
      </c>
      <c r="N154" s="11">
        <f t="shared" ref="N154" ca="1" si="5834">IF(SUM(N151:N153)&lt;0,0,SUM(N151:N153))</f>
        <v>0</v>
      </c>
      <c r="O154" s="11">
        <f t="shared" ref="O154" ca="1" si="5835">IF(SUM(O151:O153)&lt;0,0,SUM(O151:O153))</f>
        <v>0</v>
      </c>
      <c r="P154" s="11">
        <f t="shared" ref="P154" ca="1" si="5836">IF(SUM(P151:P153)&lt;0,0,SUM(P151:P153))</f>
        <v>0</v>
      </c>
      <c r="Q154" s="11">
        <f t="shared" ref="Q154" ca="1" si="5837">IF(SUM(Q151:Q153)&lt;0,0,SUM(Q151:Q153))</f>
        <v>0</v>
      </c>
      <c r="R154" s="11">
        <f t="shared" ref="R154" ca="1" si="5838">IF(SUM(R151:R153)&lt;0,0,SUM(R151:R153))</f>
        <v>0</v>
      </c>
      <c r="S154" s="11">
        <f t="shared" ref="S154" ca="1" si="5839">IF(SUM(S151:S153)&lt;0,0,SUM(S151:S153))</f>
        <v>0</v>
      </c>
      <c r="T154" s="11">
        <f t="shared" ref="T154" ca="1" si="5840">IF(SUM(T151:T153)&lt;0,0,SUM(T151:T153))</f>
        <v>0</v>
      </c>
      <c r="U154" s="11">
        <f t="shared" ref="U154" ca="1" si="5841">IF(SUM(U151:U153)&lt;0,0,SUM(U151:U153))</f>
        <v>0</v>
      </c>
      <c r="V154" s="11">
        <f t="shared" ref="V154" ca="1" si="5842">IF(SUM(V151:V153)&lt;0,0,SUM(V151:V153))</f>
        <v>0</v>
      </c>
      <c r="W154" s="11">
        <f t="shared" ref="W154" ca="1" si="5843">IF(SUM(W151:W153)&lt;0,0,SUM(W151:W153))</f>
        <v>0</v>
      </c>
      <c r="X154" s="11">
        <f t="shared" ref="X154" ca="1" si="5844">IF(SUM(X151:X153)&lt;0,0,SUM(X151:X153))</f>
        <v>0</v>
      </c>
      <c r="Y154" s="11">
        <f t="shared" ref="Y154" ca="1" si="5845">IF(SUM(Y151:Y153)&lt;0,0,SUM(Y151:Y153))</f>
        <v>0</v>
      </c>
      <c r="Z154" s="11">
        <f t="shared" ref="Z154" ca="1" si="5846">IF(SUM(Z151:Z153)&lt;0,0,SUM(Z151:Z153))</f>
        <v>0</v>
      </c>
      <c r="AA154" s="11">
        <f t="shared" ref="AA154" ca="1" si="5847">IF(SUM(AA151:AA153)&lt;0,0,SUM(AA151:AA153))</f>
        <v>0</v>
      </c>
      <c r="AB154" s="11">
        <f t="shared" ref="AB154" ca="1" si="5848">IF(SUM(AB151:AB153)&lt;0,0,SUM(AB151:AB153))</f>
        <v>0</v>
      </c>
      <c r="AC154" s="11">
        <f t="shared" ref="AC154" ca="1" si="5849">IF(SUM(AC151:AC153)&lt;0,0,SUM(AC151:AC153))</f>
        <v>0</v>
      </c>
      <c r="AD154" s="11">
        <f t="shared" ref="AD154" ca="1" si="5850">IF(SUM(AD151:AD153)&lt;0,0,SUM(AD151:AD153))</f>
        <v>0</v>
      </c>
      <c r="AE154" s="11">
        <f t="shared" ref="AE154" ca="1" si="5851">IF(SUM(AE151:AE153)&lt;0,0,SUM(AE151:AE153))</f>
        <v>0</v>
      </c>
      <c r="AF154" s="11">
        <f t="shared" ref="AF154" ca="1" si="5852">IF(SUM(AF151:AF153)&lt;0,0,SUM(AF151:AF153))</f>
        <v>0</v>
      </c>
      <c r="AG154" s="11">
        <f t="shared" ref="AG154" ca="1" si="5853">IF(SUM(AG151:AG153)&lt;0,0,SUM(AG151:AG153))</f>
        <v>0</v>
      </c>
      <c r="AH154" s="11">
        <f t="shared" ref="AH154" ca="1" si="5854">IF(SUM(AH151:AH153)&lt;0,0,SUM(AH151:AH153))</f>
        <v>0</v>
      </c>
      <c r="AI154" s="11">
        <f t="shared" ref="AI154" ca="1" si="5855">IF(SUM(AI151:AI153)&lt;0,0,SUM(AI151:AI153))</f>
        <v>0</v>
      </c>
      <c r="AJ154" s="11">
        <f t="shared" ref="AJ154" ca="1" si="5856">IF(SUM(AJ151:AJ153)&lt;0,0,SUM(AJ151:AJ153))</f>
        <v>0</v>
      </c>
      <c r="AK154" s="11">
        <f t="shared" ref="AK154" ca="1" si="5857">IF(SUM(AK151:AK153)&lt;0,0,SUM(AK151:AK153))</f>
        <v>0</v>
      </c>
      <c r="AL154" s="11">
        <f t="shared" ref="AL154" ca="1" si="5858">IF(SUM(AL151:AL153)&lt;0,0,SUM(AL151:AL153))</f>
        <v>0</v>
      </c>
      <c r="AM154" s="11">
        <f t="shared" ref="AM154" ca="1" si="5859">IF(SUM(AM151:AM153)&lt;0,0,SUM(AM151:AM153))</f>
        <v>0</v>
      </c>
      <c r="AN154" s="11">
        <f t="shared" ref="AN154" ca="1" si="5860">IF(SUM(AN151:AN153)&lt;0,0,SUM(AN151:AN153))</f>
        <v>0</v>
      </c>
      <c r="AO154" s="11">
        <f t="shared" ref="AO154" ca="1" si="5861">IF(SUM(AO151:AO153)&lt;0,0,SUM(AO151:AO153))</f>
        <v>0</v>
      </c>
      <c r="AP154" s="11">
        <f t="shared" ref="AP154" ca="1" si="5862">IF(SUM(AP151:AP153)&lt;0,0,SUM(AP151:AP153))</f>
        <v>0</v>
      </c>
      <c r="AQ154" s="11">
        <f t="shared" ref="AQ154" ca="1" si="5863">IF(SUM(AQ151:AQ153)&lt;0,0,SUM(AQ151:AQ153))</f>
        <v>0</v>
      </c>
      <c r="AR154" s="11">
        <f t="shared" ref="AR154" ca="1" si="5864">IF(SUM(AR151:AR153)&lt;0,0,SUM(AR151:AR153))</f>
        <v>0</v>
      </c>
      <c r="AS154" s="11">
        <f t="shared" ref="AS154" ca="1" si="5865">IF(SUM(AS151:AS153)&lt;0,0,SUM(AS151:AS153))</f>
        <v>0</v>
      </c>
      <c r="AT154" s="11">
        <f t="shared" ref="AT154" ca="1" si="5866">IF(SUM(AT151:AT153)&lt;0,0,SUM(AT151:AT153))</f>
        <v>0</v>
      </c>
      <c r="AU154" s="11">
        <f t="shared" ref="AU154" ca="1" si="5867">IF(SUM(AU151:AU153)&lt;0,0,SUM(AU151:AU153))</f>
        <v>0</v>
      </c>
      <c r="AV154" s="11">
        <f t="shared" ref="AV154" ca="1" si="5868">IF(SUM(AV151:AV153)&lt;0,0,SUM(AV151:AV153))</f>
        <v>0</v>
      </c>
      <c r="AW154" s="11">
        <f t="shared" ref="AW154" ca="1" si="5869">IF(SUM(AW151:AW153)&lt;0,0,SUM(AW151:AW153))</f>
        <v>0</v>
      </c>
      <c r="AX154" s="11">
        <f t="shared" ref="AX154" ca="1" si="5870">IF(SUM(AX151:AX153)&lt;0,0,SUM(AX151:AX153))</f>
        <v>0</v>
      </c>
      <c r="AY154" s="11">
        <f t="shared" ref="AY154" ca="1" si="5871">IF(SUM(AY151:AY153)&lt;0,0,SUM(AY151:AY153))</f>
        <v>0</v>
      </c>
      <c r="AZ154" s="11">
        <f t="shared" ref="AZ154" ca="1" si="5872">IF(SUM(AZ151:AZ153)&lt;0,0,SUM(AZ151:AZ153))</f>
        <v>0</v>
      </c>
      <c r="BA154" s="11">
        <f t="shared" ref="BA154" ca="1" si="5873">IF(SUM(BA151:BA153)&lt;0,0,SUM(BA151:BA153))</f>
        <v>0</v>
      </c>
      <c r="BB154" s="11">
        <f t="shared" ref="BB154" ca="1" si="5874">IF(SUM(BB151:BB153)&lt;0,0,SUM(BB151:BB153))</f>
        <v>0</v>
      </c>
      <c r="BC154" s="11">
        <f t="shared" ref="BC154" ca="1" si="5875">IF(SUM(BC151:BC153)&lt;0,0,SUM(BC151:BC153))</f>
        <v>0</v>
      </c>
      <c r="BD154" s="11">
        <f t="shared" ref="BD154" ca="1" si="5876">IF(SUM(BD151:BD153)&lt;0,0,SUM(BD151:BD153))</f>
        <v>0</v>
      </c>
      <c r="BE154" s="11">
        <f t="shared" ref="BE154" ca="1" si="5877">IF(SUM(BE151:BE153)&lt;0,0,SUM(BE151:BE153))</f>
        <v>0</v>
      </c>
      <c r="BF154" s="11">
        <f t="shared" ref="BF154" ca="1" si="5878">IF(SUM(BF151:BF153)&lt;0,0,SUM(BF151:BF153))</f>
        <v>0</v>
      </c>
      <c r="BG154" s="11">
        <f t="shared" ref="BG154" ca="1" si="5879">IF(SUM(BG151:BG153)&lt;0,0,SUM(BG151:BG153))</f>
        <v>0</v>
      </c>
      <c r="BH154" s="11">
        <f t="shared" ref="BH154" ca="1" si="5880">IF(SUM(BH151:BH153)&lt;0,0,SUM(BH151:BH153))</f>
        <v>0</v>
      </c>
      <c r="BI154" s="11">
        <f t="shared" ref="BI154" ca="1" si="5881">IF(SUM(BI151:BI153)&lt;0,0,SUM(BI151:BI153))</f>
        <v>0</v>
      </c>
      <c r="BJ154" s="11">
        <f t="shared" ref="BJ154" ca="1" si="5882">IF(SUM(BJ151:BJ153)&lt;0,0,SUM(BJ151:BJ153))</f>
        <v>0</v>
      </c>
      <c r="BK154" s="11">
        <f t="shared" ref="BK154" ca="1" si="5883">IF(SUM(BK151:BK153)&lt;0,0,SUM(BK151:BK153))</f>
        <v>0</v>
      </c>
      <c r="BL154" s="11">
        <f t="shared" ref="BL154" ca="1" si="5884">IF(SUM(BL151:BL153)&lt;0,0,SUM(BL151:BL153))</f>
        <v>0</v>
      </c>
      <c r="BM154" s="11">
        <f t="shared" ref="BM154" ca="1" si="5885">IF(SUM(BM151:BM153)&lt;0,0,SUM(BM151:BM153))</f>
        <v>0</v>
      </c>
      <c r="BN154" s="11">
        <f t="shared" ref="BN154" ca="1" si="5886">IF(SUM(BN151:BN153)&lt;0,0,SUM(BN151:BN153))</f>
        <v>0</v>
      </c>
      <c r="BO154" s="11">
        <f t="shared" ref="BO154" ca="1" si="5887">IF(SUM(BO151:BO153)&lt;0,0,SUM(BO151:BO153))</f>
        <v>0</v>
      </c>
      <c r="BP154" s="11">
        <f t="shared" ref="BP154" ca="1" si="5888">IF(SUM(BP151:BP153)&lt;0,0,SUM(BP151:BP153))</f>
        <v>0</v>
      </c>
      <c r="BQ154" s="11">
        <f t="shared" ref="BQ154" ca="1" si="5889">IF(SUM(BQ151:BQ153)&lt;0,0,SUM(BQ151:BQ153))</f>
        <v>0</v>
      </c>
      <c r="BR154" s="11">
        <f t="shared" ref="BR154" ca="1" si="5890">IF(SUM(BR151:BR153)&lt;0,0,SUM(BR151:BR153))</f>
        <v>0</v>
      </c>
      <c r="BS154" s="11">
        <f t="shared" ref="BS154" ca="1" si="5891">IF(SUM(BS151:BS153)&lt;0,0,SUM(BS151:BS153))</f>
        <v>0</v>
      </c>
      <c r="BT154" s="11">
        <f t="shared" ref="BT154" ca="1" si="5892">IF(SUM(BT151:BT153)&lt;0,0,SUM(BT151:BT153))</f>
        <v>0</v>
      </c>
      <c r="BU154" s="11">
        <f t="shared" ref="BU154" ca="1" si="5893">IF(SUM(BU151:BU153)&lt;0,0,SUM(BU151:BU153))</f>
        <v>0</v>
      </c>
      <c r="BV154" s="11">
        <f t="shared" ref="BV154" ca="1" si="5894">IF(SUM(BV151:BV153)&lt;0,0,SUM(BV151:BV153))</f>
        <v>0</v>
      </c>
      <c r="BW154" s="11">
        <f t="shared" ref="BW154" ca="1" si="5895">IF(SUM(BW151:BW153)&lt;0,0,SUM(BW151:BW153))</f>
        <v>0</v>
      </c>
      <c r="BX154" s="11">
        <f t="shared" ref="BX154" ca="1" si="5896">IF(SUM(BX151:BX153)&lt;0,0,SUM(BX151:BX153))</f>
        <v>0</v>
      </c>
      <c r="BY154" s="11">
        <f t="shared" ref="BY154" ca="1" si="5897">IF(SUM(BY151:BY153)&lt;0,0,SUM(BY151:BY153))</f>
        <v>0</v>
      </c>
      <c r="BZ154" s="11">
        <f t="shared" ref="BZ154" ca="1" si="5898">IF(SUM(BZ151:BZ153)&lt;0,0,SUM(BZ151:BZ153))</f>
        <v>0</v>
      </c>
      <c r="CA154" s="11">
        <f t="shared" ref="CA154" ca="1" si="5899">IF(SUM(CA151:CA153)&lt;0,0,SUM(CA151:CA153))</f>
        <v>0</v>
      </c>
      <c r="CB154" s="11">
        <f t="shared" ref="CB154" ca="1" si="5900">IF(SUM(CB151:CB153)&lt;0,0,SUM(CB151:CB153))</f>
        <v>0</v>
      </c>
      <c r="CC154" s="11">
        <f t="shared" ref="CC154" ca="1" si="5901">IF(SUM(CC151:CC153)&lt;0,0,SUM(CC151:CC153))</f>
        <v>0</v>
      </c>
      <c r="CD154" s="11">
        <f t="shared" ref="CD154" ca="1" si="5902">IF(SUM(CD151:CD153)&lt;0,0,SUM(CD151:CD153))</f>
        <v>0</v>
      </c>
      <c r="CE154" s="11">
        <f t="shared" ref="CE154" ca="1" si="5903">IF(SUM(CE151:CE153)&lt;0,0,SUM(CE151:CE153))</f>
        <v>0</v>
      </c>
      <c r="CF154" s="11">
        <f t="shared" ref="CF154" ca="1" si="5904">IF(SUM(CF151:CF153)&lt;0,0,SUM(CF151:CF153))</f>
        <v>0</v>
      </c>
      <c r="CG154" s="11">
        <f t="shared" ref="CG154" ca="1" si="5905">IF(SUM(CG151:CG153)&lt;0,0,SUM(CG151:CG153))</f>
        <v>0</v>
      </c>
      <c r="CH154" s="11">
        <f t="shared" ref="CH154" ca="1" si="5906">IF(SUM(CH151:CH153)&lt;0,0,SUM(CH151:CH153))</f>
        <v>0</v>
      </c>
      <c r="CI154" s="11">
        <f t="shared" ref="CI154" ca="1" si="5907">IF(SUM(CI151:CI153)&lt;0,0,SUM(CI151:CI153))</f>
        <v>0</v>
      </c>
      <c r="CJ154" s="11">
        <f t="shared" ref="CJ154" ca="1" si="5908">IF(SUM(CJ151:CJ153)&lt;0,0,SUM(CJ151:CJ153))</f>
        <v>0</v>
      </c>
      <c r="CK154" s="11">
        <f t="shared" ref="CK154" ca="1" si="5909">IF(SUM(CK151:CK153)&lt;0,0,SUM(CK151:CK153))</f>
        <v>0</v>
      </c>
      <c r="CL154" s="11">
        <f t="shared" ref="CL154" ca="1" si="5910">IF(SUM(CL151:CL153)&lt;0,0,SUM(CL151:CL153))</f>
        <v>0</v>
      </c>
      <c r="CM154" s="11">
        <f t="shared" ref="CM154" ca="1" si="5911">IF(SUM(CM151:CM153)&lt;0,0,SUM(CM151:CM153))</f>
        <v>0</v>
      </c>
      <c r="CN154" s="11">
        <f t="shared" ref="CN154" ca="1" si="5912">IF(SUM(CN151:CN153)&lt;0,0,SUM(CN151:CN153))</f>
        <v>0</v>
      </c>
      <c r="CO154" s="11">
        <f t="shared" ref="CO154" ca="1" si="5913">IF(SUM(CO151:CO153)&lt;0,0,SUM(CO151:CO153))</f>
        <v>0</v>
      </c>
      <c r="CP154" s="11">
        <f t="shared" ref="CP154" ca="1" si="5914">IF(SUM(CP151:CP153)&lt;0,0,SUM(CP151:CP153))</f>
        <v>0</v>
      </c>
      <c r="CQ154" s="11">
        <f t="shared" ref="CQ154" ca="1" si="5915">IF(SUM(CQ151:CQ153)&lt;0,0,SUM(CQ151:CQ153))</f>
        <v>0</v>
      </c>
      <c r="CR154" s="11">
        <f t="shared" ref="CR154" ca="1" si="5916">IF(SUM(CR151:CR153)&lt;0,0,SUM(CR151:CR153))</f>
        <v>0</v>
      </c>
      <c r="CS154" s="11">
        <f t="shared" ref="CS154" ca="1" si="5917">IF(SUM(CS151:CS153)&lt;0,0,SUM(CS151:CS153))</f>
        <v>0</v>
      </c>
      <c r="CT154" s="11">
        <f t="shared" ref="CT154" ca="1" si="5918">IF(SUM(CT151:CT153)&lt;0,0,SUM(CT151:CT153))</f>
        <v>0</v>
      </c>
      <c r="CU154" s="11">
        <f t="shared" ref="CU154" ca="1" si="5919">IF(SUM(CU151:CU153)&lt;0,0,SUM(CU151:CU153))</f>
        <v>0</v>
      </c>
      <c r="CV154" s="11">
        <f t="shared" ref="CV154" ca="1" si="5920">IF(SUM(CV151:CV153)&lt;0,0,SUM(CV151:CV153))</f>
        <v>0</v>
      </c>
      <c r="CW154" s="11">
        <f t="shared" ref="CW154" ca="1" si="5921">IF(SUM(CW151:CW153)&lt;0,0,SUM(CW151:CW153))</f>
        <v>0</v>
      </c>
      <c r="CX154" s="11">
        <f t="shared" ref="CX154" ca="1" si="5922">IF(SUM(CX151:CX153)&lt;0,0,SUM(CX151:CX153))</f>
        <v>0</v>
      </c>
      <c r="CY154" s="11">
        <f t="shared" ref="CY154" ca="1" si="5923">IF(SUM(CY151:CY153)&lt;0,0,SUM(CY151:CY153))</f>
        <v>0</v>
      </c>
      <c r="CZ154" s="11">
        <f t="shared" ref="CZ154" ca="1" si="5924">IF(SUM(CZ151:CZ153)&lt;0,0,SUM(CZ151:CZ153))</f>
        <v>0</v>
      </c>
      <c r="DA154" s="11">
        <f t="shared" ref="DA154" ca="1" si="5925">IF(SUM(DA151:DA153)&lt;0,0,SUM(DA151:DA153))</f>
        <v>0</v>
      </c>
      <c r="DB154" s="11">
        <f t="shared" ref="DB154" ca="1" si="5926">IF(SUM(DB151:DB153)&lt;0,0,SUM(DB151:DB153))</f>
        <v>0</v>
      </c>
      <c r="DC154" s="11">
        <f t="shared" ref="DC154" ca="1" si="5927">IF(SUM(DC151:DC153)&lt;0,0,SUM(DC151:DC153))</f>
        <v>0</v>
      </c>
      <c r="DD154" s="11">
        <f t="shared" ref="DD154" ca="1" si="5928">IF(SUM(DD151:DD153)&lt;0,0,SUM(DD151:DD153))</f>
        <v>0</v>
      </c>
      <c r="DE154" s="11">
        <f t="shared" ref="DE154" ca="1" si="5929">IF(SUM(DE151:DE153)&lt;0,0,SUM(DE151:DE153))</f>
        <v>0</v>
      </c>
      <c r="DF154" s="11">
        <f t="shared" ref="DF154" ca="1" si="5930">IF(SUM(DF151:DF153)&lt;0,0,SUM(DF151:DF153))</f>
        <v>0</v>
      </c>
      <c r="DG154" s="11">
        <f t="shared" ref="DG154" ca="1" si="5931">IF(SUM(DG151:DG153)&lt;0,0,SUM(DG151:DG153))</f>
        <v>0</v>
      </c>
      <c r="DH154" s="11">
        <f t="shared" ref="DH154" ca="1" si="5932">IF(SUM(DH151:DH153)&lt;0,0,SUM(DH151:DH153))</f>
        <v>0</v>
      </c>
      <c r="DI154" s="11">
        <f t="shared" ref="DI154" ca="1" si="5933">IF(SUM(DI151:DI153)&lt;0,0,SUM(DI151:DI153))</f>
        <v>0</v>
      </c>
      <c r="DJ154" s="11">
        <f t="shared" ref="DJ154" ca="1" si="5934">IF(SUM(DJ151:DJ153)&lt;0,0,SUM(DJ151:DJ153))</f>
        <v>0</v>
      </c>
      <c r="DK154" s="11">
        <f t="shared" ref="DK154" ca="1" si="5935">IF(SUM(DK151:DK153)&lt;0,0,SUM(DK151:DK153))</f>
        <v>0</v>
      </c>
      <c r="DL154" s="11">
        <f t="shared" ref="DL154" ca="1" si="5936">IF(SUM(DL151:DL153)&lt;0,0,SUM(DL151:DL153))</f>
        <v>0</v>
      </c>
      <c r="DM154" s="11">
        <f t="shared" ref="DM154" ca="1" si="5937">IF(SUM(DM151:DM153)&lt;0,0,SUM(DM151:DM153))</f>
        <v>0</v>
      </c>
      <c r="DN154" s="11">
        <f t="shared" ref="DN154" ca="1" si="5938">IF(SUM(DN151:DN153)&lt;0,0,SUM(DN151:DN153))</f>
        <v>0</v>
      </c>
      <c r="DO154" s="11">
        <f t="shared" ref="DO154" ca="1" si="5939">IF(SUM(DO151:DO153)&lt;0,0,SUM(DO151:DO153))</f>
        <v>0</v>
      </c>
      <c r="DP154" s="11">
        <f t="shared" ref="DP154" ca="1" si="5940">IF(SUM(DP151:DP153)&lt;0,0,SUM(DP151:DP153))</f>
        <v>0</v>
      </c>
      <c r="DQ154" s="11">
        <f t="shared" ref="DQ154" ca="1" si="5941">IF(SUM(DQ151:DQ153)&lt;0,0,SUM(DQ151:DQ153))</f>
        <v>0</v>
      </c>
      <c r="DR154" s="11">
        <f t="shared" ref="DR154" ca="1" si="5942">IF(SUM(DR151:DR153)&lt;0,0,SUM(DR151:DR153))</f>
        <v>0</v>
      </c>
      <c r="DS154" s="11">
        <f t="shared" ref="DS154" ca="1" si="5943">IF(SUM(DS151:DS153)&lt;0,0,SUM(DS151:DS153))</f>
        <v>0</v>
      </c>
      <c r="DT154" s="11">
        <f t="shared" ref="DT154" ca="1" si="5944">IF(SUM(DT151:DT153)&lt;0,0,SUM(DT151:DT153))</f>
        <v>0</v>
      </c>
      <c r="DU154" s="11">
        <f t="shared" ref="DU154" ca="1" si="5945">IF(SUM(DU151:DU153)&lt;0,0,SUM(DU151:DU153))</f>
        <v>0</v>
      </c>
      <c r="DV154" s="11">
        <f t="shared" ref="DV154" ca="1" si="5946">IF(SUM(DV151:DV153)&lt;0,0,SUM(DV151:DV153))</f>
        <v>0</v>
      </c>
      <c r="DW154" s="11">
        <f t="shared" ref="DW154" ca="1" si="5947">IF(SUM(DW151:DW153)&lt;0,0,SUM(DW151:DW153))</f>
        <v>0</v>
      </c>
      <c r="DX154" s="11">
        <f t="shared" ref="DX154" ca="1" si="5948">IF(SUM(DX151:DX153)&lt;0,0,SUM(DX151:DX153))</f>
        <v>0</v>
      </c>
      <c r="DY154" s="11">
        <f t="shared" ref="DY154" ca="1" si="5949">IF(SUM(DY151:DY153)&lt;0,0,SUM(DY151:DY153))</f>
        <v>0</v>
      </c>
      <c r="DZ154" s="11">
        <f t="shared" ref="DZ154" ca="1" si="5950">IF(SUM(DZ151:DZ153)&lt;0,0,SUM(DZ151:DZ153))</f>
        <v>0</v>
      </c>
      <c r="EA154" s="11">
        <f t="shared" ref="EA154" ca="1" si="5951">IF(SUM(EA151:EA153)&lt;0,0,SUM(EA151:EA153))</f>
        <v>0</v>
      </c>
      <c r="EB154" s="11">
        <f t="shared" ref="EB154" ca="1" si="5952">IF(SUM(EB151:EB153)&lt;0,0,SUM(EB151:EB153))</f>
        <v>0</v>
      </c>
      <c r="EC154" s="11">
        <f t="shared" ref="EC154" ca="1" si="5953">IF(SUM(EC151:EC153)&lt;0,0,SUM(EC151:EC153))</f>
        <v>0</v>
      </c>
      <c r="ED154" s="11">
        <f t="shared" ref="ED154" ca="1" si="5954">IF(SUM(ED151:ED153)&lt;0,0,SUM(ED151:ED153))</f>
        <v>0</v>
      </c>
      <c r="EE154" s="11">
        <f t="shared" ref="EE154" ca="1" si="5955">IF(SUM(EE151:EE153)&lt;0,0,SUM(EE151:EE153))</f>
        <v>0</v>
      </c>
      <c r="EF154" s="11">
        <f t="shared" ref="EF154" ca="1" si="5956">IF(SUM(EF151:EF153)&lt;0,0,SUM(EF151:EF153))</f>
        <v>0</v>
      </c>
      <c r="EG154" s="11">
        <f t="shared" ref="EG154" ca="1" si="5957">IF(SUM(EG151:EG153)&lt;0,0,SUM(EG151:EG153))</f>
        <v>0</v>
      </c>
      <c r="EH154" s="11">
        <f t="shared" ref="EH154" ca="1" si="5958">IF(SUM(EH151:EH153)&lt;0,0,SUM(EH151:EH153))</f>
        <v>0</v>
      </c>
      <c r="EI154" s="11">
        <f t="shared" ref="EI154" ca="1" si="5959">IF(SUM(EI151:EI153)&lt;0,0,SUM(EI151:EI153))</f>
        <v>0</v>
      </c>
      <c r="EJ154" s="11">
        <f t="shared" ref="EJ154" ca="1" si="5960">IF(SUM(EJ151:EJ153)&lt;0,0,SUM(EJ151:EJ153))</f>
        <v>0</v>
      </c>
      <c r="EK154" s="11">
        <f t="shared" ref="EK154" ca="1" si="5961">IF(SUM(EK151:EK153)&lt;0,0,SUM(EK151:EK153))</f>
        <v>0</v>
      </c>
      <c r="EL154" s="11">
        <f t="shared" ref="EL154" ca="1" si="5962">IF(SUM(EL151:EL153)&lt;0,0,SUM(EL151:EL153))</f>
        <v>0</v>
      </c>
      <c r="EM154" s="11">
        <f t="shared" ref="EM154" ca="1" si="5963">IF(SUM(EM151:EM153)&lt;0,0,SUM(EM151:EM153))</f>
        <v>0</v>
      </c>
      <c r="EN154" s="11">
        <f t="shared" ref="EN154" ca="1" si="5964">IF(SUM(EN151:EN153)&lt;0,0,SUM(EN151:EN153))</f>
        <v>0</v>
      </c>
      <c r="EO154" s="11">
        <f t="shared" ref="EO154" ca="1" si="5965">IF(SUM(EO151:EO153)&lt;0,0,SUM(EO151:EO153))</f>
        <v>0</v>
      </c>
      <c r="EP154" s="11">
        <f t="shared" ref="EP154" ca="1" si="5966">IF(SUM(EP151:EP153)&lt;0,0,SUM(EP151:EP153))</f>
        <v>0</v>
      </c>
      <c r="EQ154" s="11">
        <f t="shared" ref="EQ154" ca="1" si="5967">IF(SUM(EQ151:EQ153)&lt;0,0,SUM(EQ151:EQ153))</f>
        <v>0</v>
      </c>
      <c r="ER154" s="11">
        <f t="shared" ref="ER154" ca="1" si="5968">IF(SUM(ER151:ER153)&lt;0,0,SUM(ER151:ER153))</f>
        <v>0</v>
      </c>
      <c r="ES154" s="11">
        <f t="shared" ref="ES154" ca="1" si="5969">IF(SUM(ES151:ES153)&lt;0,0,SUM(ES151:ES153))</f>
        <v>0</v>
      </c>
      <c r="ET154" s="11">
        <f t="shared" ref="ET154" ca="1" si="5970">IF(SUM(ET151:ET153)&lt;0,0,SUM(ET151:ET153))</f>
        <v>0</v>
      </c>
      <c r="EU154" s="11">
        <f t="shared" ref="EU154" ca="1" si="5971">IF(SUM(EU151:EU153)&lt;0,0,SUM(EU151:EU153))</f>
        <v>0</v>
      </c>
      <c r="EV154" s="11">
        <f t="shared" ref="EV154" ca="1" si="5972">IF(SUM(EV151:EV153)&lt;0,0,SUM(EV151:EV153))</f>
        <v>0</v>
      </c>
      <c r="EW154" s="11">
        <f t="shared" ref="EW154" ca="1" si="5973">IF(SUM(EW151:EW153)&lt;0,0,SUM(EW151:EW153))</f>
        <v>0</v>
      </c>
      <c r="EX154" s="11">
        <f t="shared" ref="EX154" ca="1" si="5974">IF(SUM(EX151:EX153)&lt;0,0,SUM(EX151:EX153))</f>
        <v>0</v>
      </c>
      <c r="EY154" s="11">
        <f t="shared" ref="EY154" ca="1" si="5975">IF(SUM(EY151:EY153)&lt;0,0,SUM(EY151:EY153))</f>
        <v>0</v>
      </c>
      <c r="EZ154" s="11">
        <f t="shared" ref="EZ154" ca="1" si="5976">IF(SUM(EZ151:EZ153)&lt;0,0,SUM(EZ151:EZ153))</f>
        <v>0</v>
      </c>
      <c r="FA154" s="11">
        <f t="shared" ref="FA154" ca="1" si="5977">IF(SUM(FA151:FA153)&lt;0,0,SUM(FA151:FA153))</f>
        <v>0</v>
      </c>
      <c r="FB154" s="11">
        <f t="shared" ref="FB154" ca="1" si="5978">IF(SUM(FB151:FB153)&lt;0,0,SUM(FB151:FB153))</f>
        <v>0</v>
      </c>
      <c r="FC154" s="11">
        <f t="shared" ref="FC154" ca="1" si="5979">IF(SUM(FC151:FC153)&lt;0,0,SUM(FC151:FC153))</f>
        <v>0</v>
      </c>
      <c r="FD154" s="11">
        <f t="shared" ref="FD154" ca="1" si="5980">IF(SUM(FD151:FD153)&lt;0,0,SUM(FD151:FD153))</f>
        <v>0</v>
      </c>
      <c r="FE154" s="11">
        <f t="shared" ref="FE154" ca="1" si="5981">IF(SUM(FE151:FE153)&lt;0,0,SUM(FE151:FE153))</f>
        <v>0</v>
      </c>
      <c r="FF154" s="11">
        <f t="shared" ref="FF154" ca="1" si="5982">IF(SUM(FF151:FF153)&lt;0,0,SUM(FF151:FF153))</f>
        <v>0</v>
      </c>
      <c r="FG154" s="11">
        <f t="shared" ref="FG154" ca="1" si="5983">IF(SUM(FG151:FG153)&lt;0,0,SUM(FG151:FG153))</f>
        <v>0</v>
      </c>
      <c r="FH154" s="11">
        <f t="shared" ref="FH154" ca="1" si="5984">IF(SUM(FH151:FH153)&lt;0,0,SUM(FH151:FH153))</f>
        <v>0</v>
      </c>
      <c r="FI154" s="11">
        <f t="shared" ref="FI154" ca="1" si="5985">IF(SUM(FI151:FI153)&lt;0,0,SUM(FI151:FI153))</f>
        <v>0</v>
      </c>
      <c r="FJ154" s="11">
        <f t="shared" ref="FJ154" ca="1" si="5986">IF(SUM(FJ151:FJ153)&lt;0,0,SUM(FJ151:FJ153))</f>
        <v>0</v>
      </c>
      <c r="FK154" s="11">
        <f t="shared" ref="FK154" ca="1" si="5987">IF(SUM(FK151:FK153)&lt;0,0,SUM(FK151:FK153))</f>
        <v>0</v>
      </c>
      <c r="FL154" s="11">
        <f t="shared" ref="FL154" ca="1" si="5988">IF(SUM(FL151:FL153)&lt;0,0,SUM(FL151:FL153))</f>
        <v>0</v>
      </c>
      <c r="FM154" s="11">
        <f t="shared" ref="FM154" ca="1" si="5989">IF(SUM(FM151:FM153)&lt;0,0,SUM(FM151:FM153))</f>
        <v>0</v>
      </c>
      <c r="FN154" s="11">
        <f t="shared" ref="FN154" ca="1" si="5990">IF(SUM(FN151:FN153)&lt;0,0,SUM(FN151:FN153))</f>
        <v>0</v>
      </c>
      <c r="FO154" s="11">
        <f t="shared" ref="FO154" ca="1" si="5991">IF(SUM(FO151:FO153)&lt;0,0,SUM(FO151:FO153))</f>
        <v>0</v>
      </c>
      <c r="FP154" s="11">
        <f t="shared" ref="FP154" ca="1" si="5992">IF(SUM(FP151:FP153)&lt;0,0,SUM(FP151:FP153))</f>
        <v>0</v>
      </c>
      <c r="FQ154" s="11">
        <f t="shared" ref="FQ154" ca="1" si="5993">IF(SUM(FQ151:FQ153)&lt;0,0,SUM(FQ151:FQ153))</f>
        <v>0</v>
      </c>
      <c r="FR154" s="11">
        <f t="shared" ref="FR154" ca="1" si="5994">IF(SUM(FR151:FR153)&lt;0,0,SUM(FR151:FR153))</f>
        <v>0</v>
      </c>
      <c r="FS154" s="11">
        <f t="shared" ref="FS154" ca="1" si="5995">IF(SUM(FS151:FS153)&lt;0,0,SUM(FS151:FS153))</f>
        <v>0</v>
      </c>
      <c r="FT154" s="11">
        <f t="shared" ref="FT154" ca="1" si="5996">IF(SUM(FT151:FT153)&lt;0,0,SUM(FT151:FT153))</f>
        <v>0</v>
      </c>
      <c r="FU154" s="11">
        <f t="shared" ref="FU154" ca="1" si="5997">IF(SUM(FU151:FU153)&lt;0,0,SUM(FU151:FU153))</f>
        <v>0</v>
      </c>
      <c r="FV154" s="11">
        <f t="shared" ref="FV154" ca="1" si="5998">IF(SUM(FV151:FV153)&lt;0,0,SUM(FV151:FV153))</f>
        <v>0</v>
      </c>
      <c r="FW154" s="11">
        <f t="shared" ref="FW154" ca="1" si="5999">IF(SUM(FW151:FW153)&lt;0,0,SUM(FW151:FW153))</f>
        <v>0</v>
      </c>
      <c r="FX154" s="11">
        <f t="shared" ref="FX154" ca="1" si="6000">IF(SUM(FX151:FX153)&lt;0,0,SUM(FX151:FX153))</f>
        <v>0</v>
      </c>
      <c r="FY154" s="11">
        <f t="shared" ref="FY154" ca="1" si="6001">IF(SUM(FY151:FY153)&lt;0,0,SUM(FY151:FY153))</f>
        <v>0</v>
      </c>
      <c r="FZ154" s="11">
        <f t="shared" ref="FZ154" ca="1" si="6002">IF(SUM(FZ151:FZ153)&lt;0,0,SUM(FZ151:FZ153))</f>
        <v>0</v>
      </c>
      <c r="GA154" s="11">
        <f t="shared" ref="GA154" ca="1" si="6003">IF(SUM(GA151:GA153)&lt;0,0,SUM(GA151:GA153))</f>
        <v>0</v>
      </c>
      <c r="GB154" s="11">
        <f t="shared" ref="GB154" ca="1" si="6004">IF(SUM(GB151:GB153)&lt;0,0,SUM(GB151:GB153))</f>
        <v>0</v>
      </c>
      <c r="GC154" s="11">
        <f t="shared" ref="GC154" ca="1" si="6005">IF(SUM(GC151:GC153)&lt;0,0,SUM(GC151:GC153))</f>
        <v>0</v>
      </c>
      <c r="GD154" s="11">
        <f t="shared" ref="GD154" ca="1" si="6006">IF(SUM(GD151:GD153)&lt;0,0,SUM(GD151:GD153))</f>
        <v>0</v>
      </c>
      <c r="GE154" s="11">
        <f t="shared" ref="GE154" ca="1" si="6007">IF(SUM(GE151:GE153)&lt;0,0,SUM(GE151:GE153))</f>
        <v>0</v>
      </c>
      <c r="GF154" s="11">
        <f t="shared" ref="GF154" ca="1" si="6008">IF(SUM(GF151:GF153)&lt;0,0,SUM(GF151:GF153))</f>
        <v>0</v>
      </c>
      <c r="GG154" s="11">
        <f t="shared" ref="GG154" ca="1" si="6009">IF(SUM(GG151:GG153)&lt;0,0,SUM(GG151:GG153))</f>
        <v>0</v>
      </c>
      <c r="GH154" s="11">
        <f t="shared" ref="GH154" ca="1" si="6010">IF(SUM(GH151:GH153)&lt;0,0,SUM(GH151:GH153))</f>
        <v>0</v>
      </c>
      <c r="GI154" s="11">
        <f t="shared" ref="GI154" ca="1" si="6011">IF(SUM(GI151:GI153)&lt;0,0,SUM(GI151:GI153))</f>
        <v>0</v>
      </c>
      <c r="GJ154" s="11">
        <f t="shared" ref="GJ154" ca="1" si="6012">IF(SUM(GJ151:GJ153)&lt;0,0,SUM(GJ151:GJ153))</f>
        <v>0</v>
      </c>
      <c r="GK154" s="11">
        <f t="shared" ref="GK154" ca="1" si="6013">IF(SUM(GK151:GK153)&lt;0,0,SUM(GK151:GK153))</f>
        <v>0</v>
      </c>
      <c r="GL154" s="11">
        <f t="shared" ref="GL154" ca="1" si="6014">IF(SUM(GL151:GL153)&lt;0,0,SUM(GL151:GL153))</f>
        <v>0</v>
      </c>
      <c r="GM154" s="11">
        <f t="shared" ref="GM154" ca="1" si="6015">IF(SUM(GM151:GM153)&lt;0,0,SUM(GM151:GM153))</f>
        <v>0</v>
      </c>
    </row>
    <row r="155" spans="2:195" x14ac:dyDescent="0.25"/>
    <row r="156" spans="2:195" x14ac:dyDescent="0.25"/>
    <row r="157" spans="2:195" x14ac:dyDescent="0.25">
      <c r="B157" s="13">
        <f>B151+1</f>
        <v>17</v>
      </c>
      <c r="C157" s="1"/>
      <c r="D157" s="1"/>
      <c r="E157" t="s">
        <v>10</v>
      </c>
      <c r="G157" s="6">
        <f ca="1">IFERROR(IF(G$2=1,VLOOKUP($B157,loanData[],10,FALSE),F160),0)</f>
        <v>0</v>
      </c>
      <c r="H157" s="6">
        <f ca="1">IFERROR(IF(H$2=1,VLOOKUP($B157,loanData[],10,FALSE),G160),0)</f>
        <v>0</v>
      </c>
      <c r="I157" s="6">
        <f ca="1">IFERROR(IF(I$2=1,VLOOKUP($B157,loanData[],10,FALSE),H160),0)</f>
        <v>0</v>
      </c>
      <c r="J157" s="6">
        <f ca="1">IFERROR(IF(J$2=1,VLOOKUP($B157,loanData[],10,FALSE),I160),0)</f>
        <v>0</v>
      </c>
      <c r="K157" s="6">
        <f ca="1">IFERROR(IF(K$2=1,VLOOKUP($B157,loanData[],10,FALSE),J160),0)</f>
        <v>0</v>
      </c>
      <c r="L157" s="6">
        <f ca="1">IFERROR(IF(L$2=1,VLOOKUP($B157,loanData[],10,FALSE),K160),0)</f>
        <v>0</v>
      </c>
      <c r="M157" s="6">
        <f ca="1">IFERROR(IF(M$2=1,VLOOKUP($B157,loanData[],10,FALSE),L160),0)</f>
        <v>0</v>
      </c>
      <c r="N157" s="6">
        <f ca="1">IFERROR(IF(N$2=1,VLOOKUP($B157,loanData[],10,FALSE),M160),0)</f>
        <v>0</v>
      </c>
      <c r="O157" s="6">
        <f ca="1">IFERROR(IF(O$2=1,VLOOKUP($B157,loanData[],10,FALSE),N160),0)</f>
        <v>0</v>
      </c>
      <c r="P157" s="6">
        <f ca="1">IFERROR(IF(P$2=1,VLOOKUP($B157,loanData[],10,FALSE),O160),0)</f>
        <v>0</v>
      </c>
      <c r="Q157" s="6">
        <f ca="1">IFERROR(IF(Q$2=1,VLOOKUP($B157,loanData[],10,FALSE),P160),0)</f>
        <v>0</v>
      </c>
      <c r="R157" s="6">
        <f ca="1">IFERROR(IF(R$2=1,VLOOKUP($B157,loanData[],10,FALSE),Q160),0)</f>
        <v>0</v>
      </c>
      <c r="S157" s="6">
        <f ca="1">IFERROR(IF(S$2=1,VLOOKUP($B157,loanData[],10,FALSE),R160),0)</f>
        <v>0</v>
      </c>
      <c r="T157" s="6">
        <f ca="1">IFERROR(IF(T$2=1,VLOOKUP($B157,loanData[],10,FALSE),S160),0)</f>
        <v>0</v>
      </c>
      <c r="U157" s="6">
        <f ca="1">IFERROR(IF(U$2=1,VLOOKUP($B157,loanData[],10,FALSE),T160),0)</f>
        <v>0</v>
      </c>
      <c r="V157" s="6">
        <f ca="1">IFERROR(IF(V$2=1,VLOOKUP($B157,loanData[],10,FALSE),U160),0)</f>
        <v>0</v>
      </c>
      <c r="W157" s="6">
        <f ca="1">IFERROR(IF(W$2=1,VLOOKUP($B157,loanData[],10,FALSE),V160),0)</f>
        <v>0</v>
      </c>
      <c r="X157" s="6">
        <f ca="1">IFERROR(IF(X$2=1,VLOOKUP($B157,loanData[],10,FALSE),W160),0)</f>
        <v>0</v>
      </c>
      <c r="Y157" s="6">
        <f ca="1">IFERROR(IF(Y$2=1,VLOOKUP($B157,loanData[],10,FALSE),X160),0)</f>
        <v>0</v>
      </c>
      <c r="Z157" s="6">
        <f ca="1">IFERROR(IF(Z$2=1,VLOOKUP($B157,loanData[],10,FALSE),Y160),0)</f>
        <v>0</v>
      </c>
      <c r="AA157" s="6">
        <f ca="1">IFERROR(IF(AA$2=1,VLOOKUP($B157,loanData[],10,FALSE),Z160),0)</f>
        <v>0</v>
      </c>
      <c r="AB157" s="6">
        <f ca="1">IFERROR(IF(AB$2=1,VLOOKUP($B157,loanData[],10,FALSE),AA160),0)</f>
        <v>0</v>
      </c>
      <c r="AC157" s="6">
        <f ca="1">IFERROR(IF(AC$2=1,VLOOKUP($B157,loanData[],10,FALSE),AB160),0)</f>
        <v>0</v>
      </c>
      <c r="AD157" s="6">
        <f ca="1">IFERROR(IF(AD$2=1,VLOOKUP($B157,loanData[],10,FALSE),AC160),0)</f>
        <v>0</v>
      </c>
      <c r="AE157" s="6">
        <f ca="1">IFERROR(IF(AE$2=1,VLOOKUP($B157,loanData[],10,FALSE),AD160),0)</f>
        <v>0</v>
      </c>
      <c r="AF157" s="6">
        <f ca="1">IFERROR(IF(AF$2=1,VLOOKUP($B157,loanData[],10,FALSE),AE160),0)</f>
        <v>0</v>
      </c>
      <c r="AG157" s="6">
        <f ca="1">IFERROR(IF(AG$2=1,VLOOKUP($B157,loanData[],10,FALSE),AF160),0)</f>
        <v>0</v>
      </c>
      <c r="AH157" s="6">
        <f ca="1">IFERROR(IF(AH$2=1,VLOOKUP($B157,loanData[],10,FALSE),AG160),0)</f>
        <v>0</v>
      </c>
      <c r="AI157" s="6">
        <f ca="1">IFERROR(IF(AI$2=1,VLOOKUP($B157,loanData[],10,FALSE),AH160),0)</f>
        <v>0</v>
      </c>
      <c r="AJ157" s="6">
        <f ca="1">IFERROR(IF(AJ$2=1,VLOOKUP($B157,loanData[],10,FALSE),AI160),0)</f>
        <v>0</v>
      </c>
      <c r="AK157" s="6">
        <f ca="1">IFERROR(IF(AK$2=1,VLOOKUP($B157,loanData[],10,FALSE),AJ160),0)</f>
        <v>0</v>
      </c>
      <c r="AL157" s="6">
        <f ca="1">IFERROR(IF(AL$2=1,VLOOKUP($B157,loanData[],10,FALSE),AK160),0)</f>
        <v>0</v>
      </c>
      <c r="AM157" s="6">
        <f ca="1">IFERROR(IF(AM$2=1,VLOOKUP($B157,loanData[],10,FALSE),AL160),0)</f>
        <v>0</v>
      </c>
      <c r="AN157" s="6">
        <f ca="1">IFERROR(IF(AN$2=1,VLOOKUP($B157,loanData[],10,FALSE),AM160),0)</f>
        <v>0</v>
      </c>
      <c r="AO157" s="6">
        <f ca="1">IFERROR(IF(AO$2=1,VLOOKUP($B157,loanData[],10,FALSE),AN160),0)</f>
        <v>0</v>
      </c>
      <c r="AP157" s="6">
        <f ca="1">IFERROR(IF(AP$2=1,VLOOKUP($B157,loanData[],10,FALSE),AO160),0)</f>
        <v>0</v>
      </c>
      <c r="AQ157" s="6">
        <f ca="1">IFERROR(IF(AQ$2=1,VLOOKUP($B157,loanData[],10,FALSE),AP160),0)</f>
        <v>0</v>
      </c>
      <c r="AR157" s="6">
        <f ca="1">IFERROR(IF(AR$2=1,VLOOKUP($B157,loanData[],10,FALSE),AQ160),0)</f>
        <v>0</v>
      </c>
      <c r="AS157" s="6">
        <f ca="1">IFERROR(IF(AS$2=1,VLOOKUP($B157,loanData[],10,FALSE),AR160),0)</f>
        <v>0</v>
      </c>
      <c r="AT157" s="6">
        <f ca="1">IFERROR(IF(AT$2=1,VLOOKUP($B157,loanData[],10,FALSE),AS160),0)</f>
        <v>0</v>
      </c>
      <c r="AU157" s="6">
        <f ca="1">IFERROR(IF(AU$2=1,VLOOKUP($B157,loanData[],10,FALSE),AT160),0)</f>
        <v>0</v>
      </c>
      <c r="AV157" s="6">
        <f ca="1">IFERROR(IF(AV$2=1,VLOOKUP($B157,loanData[],10,FALSE),AU160),0)</f>
        <v>0</v>
      </c>
      <c r="AW157" s="6">
        <f ca="1">IFERROR(IF(AW$2=1,VLOOKUP($B157,loanData[],10,FALSE),AV160),0)</f>
        <v>0</v>
      </c>
      <c r="AX157" s="6">
        <f ca="1">IFERROR(IF(AX$2=1,VLOOKUP($B157,loanData[],10,FALSE),AW160),0)</f>
        <v>0</v>
      </c>
      <c r="AY157" s="6">
        <f ca="1">IFERROR(IF(AY$2=1,VLOOKUP($B157,loanData[],10,FALSE),AX160),0)</f>
        <v>0</v>
      </c>
      <c r="AZ157" s="6">
        <f ca="1">IFERROR(IF(AZ$2=1,VLOOKUP($B157,loanData[],10,FALSE),AY160),0)</f>
        <v>0</v>
      </c>
      <c r="BA157" s="6">
        <f ca="1">IFERROR(IF(BA$2=1,VLOOKUP($B157,loanData[],10,FALSE),AZ160),0)</f>
        <v>0</v>
      </c>
      <c r="BB157" s="6">
        <f ca="1">IFERROR(IF(BB$2=1,VLOOKUP($B157,loanData[],10,FALSE),BA160),0)</f>
        <v>0</v>
      </c>
      <c r="BC157" s="6">
        <f ca="1">IFERROR(IF(BC$2=1,VLOOKUP($B157,loanData[],10,FALSE),BB160),0)</f>
        <v>0</v>
      </c>
      <c r="BD157" s="6">
        <f ca="1">IFERROR(IF(BD$2=1,VLOOKUP($B157,loanData[],10,FALSE),BC160),0)</f>
        <v>0</v>
      </c>
      <c r="BE157" s="6">
        <f ca="1">IFERROR(IF(BE$2=1,VLOOKUP($B157,loanData[],10,FALSE),BD160),0)</f>
        <v>0</v>
      </c>
      <c r="BF157" s="6">
        <f ca="1">IFERROR(IF(BF$2=1,VLOOKUP($B157,loanData[],10,FALSE),BE160),0)</f>
        <v>0</v>
      </c>
      <c r="BG157" s="6">
        <f ca="1">IFERROR(IF(BG$2=1,VLOOKUP($B157,loanData[],10,FALSE),BF160),0)</f>
        <v>0</v>
      </c>
      <c r="BH157" s="6">
        <f ca="1">IFERROR(IF(BH$2=1,VLOOKUP($B157,loanData[],10,FALSE),BG160),0)</f>
        <v>0</v>
      </c>
      <c r="BI157" s="6">
        <f ca="1">IFERROR(IF(BI$2=1,VLOOKUP($B157,loanData[],10,FALSE),BH160),0)</f>
        <v>0</v>
      </c>
      <c r="BJ157" s="6">
        <f ca="1">IFERROR(IF(BJ$2=1,VLOOKUP($B157,loanData[],10,FALSE),BI160),0)</f>
        <v>0</v>
      </c>
      <c r="BK157" s="6">
        <f ca="1">IFERROR(IF(BK$2=1,VLOOKUP($B157,loanData[],10,FALSE),BJ160),0)</f>
        <v>0</v>
      </c>
      <c r="BL157" s="6">
        <f ca="1">IFERROR(IF(BL$2=1,VLOOKUP($B157,loanData[],10,FALSE),BK160),0)</f>
        <v>0</v>
      </c>
      <c r="BM157" s="6">
        <f ca="1">IFERROR(IF(BM$2=1,VLOOKUP($B157,loanData[],10,FALSE),BL160),0)</f>
        <v>0</v>
      </c>
      <c r="BN157" s="6">
        <f ca="1">IFERROR(IF(BN$2=1,VLOOKUP($B157,loanData[],10,FALSE),BM160),0)</f>
        <v>0</v>
      </c>
      <c r="BO157" s="6">
        <f ca="1">IFERROR(IF(BO$2=1,VLOOKUP($B157,loanData[],10,FALSE),BN160),0)</f>
        <v>0</v>
      </c>
      <c r="BP157" s="6">
        <f ca="1">IFERROR(IF(BP$2=1,VLOOKUP($B157,loanData[],10,FALSE),BO160),0)</f>
        <v>0</v>
      </c>
      <c r="BQ157" s="6">
        <f ca="1">IFERROR(IF(BQ$2=1,VLOOKUP($B157,loanData[],10,FALSE),BP160),0)</f>
        <v>0</v>
      </c>
      <c r="BR157" s="6">
        <f ca="1">IFERROR(IF(BR$2=1,VLOOKUP($B157,loanData[],10,FALSE),BQ160),0)</f>
        <v>0</v>
      </c>
      <c r="BS157" s="6">
        <f ca="1">IFERROR(IF(BS$2=1,VLOOKUP($B157,loanData[],10,FALSE),BR160),0)</f>
        <v>0</v>
      </c>
      <c r="BT157" s="6">
        <f ca="1">IFERROR(IF(BT$2=1,VLOOKUP($B157,loanData[],10,FALSE),BS160),0)</f>
        <v>0</v>
      </c>
      <c r="BU157" s="6">
        <f ca="1">IFERROR(IF(BU$2=1,VLOOKUP($B157,loanData[],10,FALSE),BT160),0)</f>
        <v>0</v>
      </c>
      <c r="BV157" s="6">
        <f ca="1">IFERROR(IF(BV$2=1,VLOOKUP($B157,loanData[],10,FALSE),BU160),0)</f>
        <v>0</v>
      </c>
      <c r="BW157" s="6">
        <f ca="1">IFERROR(IF(BW$2=1,VLOOKUP($B157,loanData[],10,FALSE),BV160),0)</f>
        <v>0</v>
      </c>
      <c r="BX157" s="6">
        <f ca="1">IFERROR(IF(BX$2=1,VLOOKUP($B157,loanData[],10,FALSE),BW160),0)</f>
        <v>0</v>
      </c>
      <c r="BY157" s="6">
        <f ca="1">IFERROR(IF(BY$2=1,VLOOKUP($B157,loanData[],10,FALSE),BX160),0)</f>
        <v>0</v>
      </c>
      <c r="BZ157" s="6">
        <f ca="1">IFERROR(IF(BZ$2=1,VLOOKUP($B157,loanData[],10,FALSE),BY160),0)</f>
        <v>0</v>
      </c>
      <c r="CA157" s="6">
        <f ca="1">IFERROR(IF(CA$2=1,VLOOKUP($B157,loanData[],10,FALSE),BZ160),0)</f>
        <v>0</v>
      </c>
      <c r="CB157" s="6">
        <f ca="1">IFERROR(IF(CB$2=1,VLOOKUP($B157,loanData[],10,FALSE),CA160),0)</f>
        <v>0</v>
      </c>
      <c r="CC157" s="6">
        <f ca="1">IFERROR(IF(CC$2=1,VLOOKUP($B157,loanData[],10,FALSE),CB160),0)</f>
        <v>0</v>
      </c>
      <c r="CD157" s="6">
        <f ca="1">IFERROR(IF(CD$2=1,VLOOKUP($B157,loanData[],10,FALSE),CC160),0)</f>
        <v>0</v>
      </c>
      <c r="CE157" s="6">
        <f ca="1">IFERROR(IF(CE$2=1,VLOOKUP($B157,loanData[],10,FALSE),CD160),0)</f>
        <v>0</v>
      </c>
      <c r="CF157" s="6">
        <f ca="1">IFERROR(IF(CF$2=1,VLOOKUP($B157,loanData[],10,FALSE),CE160),0)</f>
        <v>0</v>
      </c>
      <c r="CG157" s="6">
        <f ca="1">IFERROR(IF(CG$2=1,VLOOKUP($B157,loanData[],10,FALSE),CF160),0)</f>
        <v>0</v>
      </c>
      <c r="CH157" s="6">
        <f ca="1">IFERROR(IF(CH$2=1,VLOOKUP($B157,loanData[],10,FALSE),CG160),0)</f>
        <v>0</v>
      </c>
      <c r="CI157" s="6">
        <f ca="1">IFERROR(IF(CI$2=1,VLOOKUP($B157,loanData[],10,FALSE),CH160),0)</f>
        <v>0</v>
      </c>
      <c r="CJ157" s="6">
        <f ca="1">IFERROR(IF(CJ$2=1,VLOOKUP($B157,loanData[],10,FALSE),CI160),0)</f>
        <v>0</v>
      </c>
      <c r="CK157" s="6">
        <f ca="1">IFERROR(IF(CK$2=1,VLOOKUP($B157,loanData[],10,FALSE),CJ160),0)</f>
        <v>0</v>
      </c>
      <c r="CL157" s="6">
        <f ca="1">IFERROR(IF(CL$2=1,VLOOKUP($B157,loanData[],10,FALSE),CK160),0)</f>
        <v>0</v>
      </c>
      <c r="CM157" s="6">
        <f ca="1">IFERROR(IF(CM$2=1,VLOOKUP($B157,loanData[],10,FALSE),CL160),0)</f>
        <v>0</v>
      </c>
      <c r="CN157" s="6">
        <f ca="1">IFERROR(IF(CN$2=1,VLOOKUP($B157,loanData[],10,FALSE),CM160),0)</f>
        <v>0</v>
      </c>
      <c r="CO157" s="6">
        <f ca="1">IFERROR(IF(CO$2=1,VLOOKUP($B157,loanData[],10,FALSE),CN160),0)</f>
        <v>0</v>
      </c>
      <c r="CP157" s="6">
        <f ca="1">IFERROR(IF(CP$2=1,VLOOKUP($B157,loanData[],10,FALSE),CO160),0)</f>
        <v>0</v>
      </c>
      <c r="CQ157" s="6">
        <f ca="1">IFERROR(IF(CQ$2=1,VLOOKUP($B157,loanData[],10,FALSE),CP160),0)</f>
        <v>0</v>
      </c>
      <c r="CR157" s="6">
        <f ca="1">IFERROR(IF(CR$2=1,VLOOKUP($B157,loanData[],10,FALSE),CQ160),0)</f>
        <v>0</v>
      </c>
      <c r="CS157" s="6">
        <f ca="1">IFERROR(IF(CS$2=1,VLOOKUP($B157,loanData[],10,FALSE),CR160),0)</f>
        <v>0</v>
      </c>
      <c r="CT157" s="6">
        <f ca="1">IFERROR(IF(CT$2=1,VLOOKUP($B157,loanData[],10,FALSE),CS160),0)</f>
        <v>0</v>
      </c>
      <c r="CU157" s="6">
        <f ca="1">IFERROR(IF(CU$2=1,VLOOKUP($B157,loanData[],10,FALSE),CT160),0)</f>
        <v>0</v>
      </c>
      <c r="CV157" s="6">
        <f ca="1">IFERROR(IF(CV$2=1,VLOOKUP($B157,loanData[],10,FALSE),CU160),0)</f>
        <v>0</v>
      </c>
      <c r="CW157" s="6">
        <f ca="1">IFERROR(IF(CW$2=1,VLOOKUP($B157,loanData[],10,FALSE),CV160),0)</f>
        <v>0</v>
      </c>
      <c r="CX157" s="6">
        <f ca="1">IFERROR(IF(CX$2=1,VLOOKUP($B157,loanData[],10,FALSE),CW160),0)</f>
        <v>0</v>
      </c>
      <c r="CY157" s="6">
        <f ca="1">IFERROR(IF(CY$2=1,VLOOKUP($B157,loanData[],10,FALSE),CX160),0)</f>
        <v>0</v>
      </c>
      <c r="CZ157" s="6">
        <f ca="1">IFERROR(IF(CZ$2=1,VLOOKUP($B157,loanData[],10,FALSE),CY160),0)</f>
        <v>0</v>
      </c>
      <c r="DA157" s="6">
        <f ca="1">IFERROR(IF(DA$2=1,VLOOKUP($B157,loanData[],10,FALSE),CZ160),0)</f>
        <v>0</v>
      </c>
      <c r="DB157" s="6">
        <f ca="1">IFERROR(IF(DB$2=1,VLOOKUP($B157,loanData[],10,FALSE),DA160),0)</f>
        <v>0</v>
      </c>
      <c r="DC157" s="6">
        <f ca="1">IFERROR(IF(DC$2=1,VLOOKUP($B157,loanData[],10,FALSE),DB160),0)</f>
        <v>0</v>
      </c>
      <c r="DD157" s="6">
        <f ca="1">IFERROR(IF(DD$2=1,VLOOKUP($B157,loanData[],10,FALSE),DC160),0)</f>
        <v>0</v>
      </c>
      <c r="DE157" s="6">
        <f ca="1">IFERROR(IF(DE$2=1,VLOOKUP($B157,loanData[],10,FALSE),DD160),0)</f>
        <v>0</v>
      </c>
      <c r="DF157" s="6">
        <f ca="1">IFERROR(IF(DF$2=1,VLOOKUP($B157,loanData[],10,FALSE),DE160),0)</f>
        <v>0</v>
      </c>
      <c r="DG157" s="6">
        <f ca="1">IFERROR(IF(DG$2=1,VLOOKUP($B157,loanData[],10,FALSE),DF160),0)</f>
        <v>0</v>
      </c>
      <c r="DH157" s="6">
        <f ca="1">IFERROR(IF(DH$2=1,VLOOKUP($B157,loanData[],10,FALSE),DG160),0)</f>
        <v>0</v>
      </c>
      <c r="DI157" s="6">
        <f ca="1">IFERROR(IF(DI$2=1,VLOOKUP($B157,loanData[],10,FALSE),DH160),0)</f>
        <v>0</v>
      </c>
      <c r="DJ157" s="6">
        <f ca="1">IFERROR(IF(DJ$2=1,VLOOKUP($B157,loanData[],10,FALSE),DI160),0)</f>
        <v>0</v>
      </c>
      <c r="DK157" s="6">
        <f ca="1">IFERROR(IF(DK$2=1,VLOOKUP($B157,loanData[],10,FALSE),DJ160),0)</f>
        <v>0</v>
      </c>
      <c r="DL157" s="6">
        <f ca="1">IFERROR(IF(DL$2=1,VLOOKUP($B157,loanData[],10,FALSE),DK160),0)</f>
        <v>0</v>
      </c>
      <c r="DM157" s="6">
        <f ca="1">IFERROR(IF(DM$2=1,VLOOKUP($B157,loanData[],10,FALSE),DL160),0)</f>
        <v>0</v>
      </c>
      <c r="DN157" s="6">
        <f ca="1">IFERROR(IF(DN$2=1,VLOOKUP($B157,loanData[],10,FALSE),DM160),0)</f>
        <v>0</v>
      </c>
      <c r="DO157" s="6">
        <f ca="1">IFERROR(IF(DO$2=1,VLOOKUP($B157,loanData[],10,FALSE),DN160),0)</f>
        <v>0</v>
      </c>
      <c r="DP157" s="6">
        <f ca="1">IFERROR(IF(DP$2=1,VLOOKUP($B157,loanData[],10,FALSE),DO160),0)</f>
        <v>0</v>
      </c>
      <c r="DQ157" s="6">
        <f ca="1">IFERROR(IF(DQ$2=1,VLOOKUP($B157,loanData[],10,FALSE),DP160),0)</f>
        <v>0</v>
      </c>
      <c r="DR157" s="6">
        <f ca="1">IFERROR(IF(DR$2=1,VLOOKUP($B157,loanData[],10,FALSE),DQ160),0)</f>
        <v>0</v>
      </c>
      <c r="DS157" s="6">
        <f ca="1">IFERROR(IF(DS$2=1,VLOOKUP($B157,loanData[],10,FALSE),DR160),0)</f>
        <v>0</v>
      </c>
      <c r="DT157" s="6">
        <f ca="1">IFERROR(IF(DT$2=1,VLOOKUP($B157,loanData[],10,FALSE),DS160),0)</f>
        <v>0</v>
      </c>
      <c r="DU157" s="6">
        <f ca="1">IFERROR(IF(DU$2=1,VLOOKUP($B157,loanData[],10,FALSE),DT160),0)</f>
        <v>0</v>
      </c>
      <c r="DV157" s="6">
        <f ca="1">IFERROR(IF(DV$2=1,VLOOKUP($B157,loanData[],10,FALSE),DU160),0)</f>
        <v>0</v>
      </c>
      <c r="DW157" s="6">
        <f ca="1">IFERROR(IF(DW$2=1,VLOOKUP($B157,loanData[],10,FALSE),DV160),0)</f>
        <v>0</v>
      </c>
      <c r="DX157" s="6">
        <f ca="1">IFERROR(IF(DX$2=1,VLOOKUP($B157,loanData[],10,FALSE),DW160),0)</f>
        <v>0</v>
      </c>
      <c r="DY157" s="6">
        <f ca="1">IFERROR(IF(DY$2=1,VLOOKUP($B157,loanData[],10,FALSE),DX160),0)</f>
        <v>0</v>
      </c>
      <c r="DZ157" s="6">
        <f ca="1">IFERROR(IF(DZ$2=1,VLOOKUP($B157,loanData[],10,FALSE),DY160),0)</f>
        <v>0</v>
      </c>
      <c r="EA157" s="6">
        <f ca="1">IFERROR(IF(EA$2=1,VLOOKUP($B157,loanData[],10,FALSE),DZ160),0)</f>
        <v>0</v>
      </c>
      <c r="EB157" s="6">
        <f ca="1">IFERROR(IF(EB$2=1,VLOOKUP($B157,loanData[],10,FALSE),EA160),0)</f>
        <v>0</v>
      </c>
      <c r="EC157" s="6">
        <f ca="1">IFERROR(IF(EC$2=1,VLOOKUP($B157,loanData[],10,FALSE),EB160),0)</f>
        <v>0</v>
      </c>
      <c r="ED157" s="6">
        <f ca="1">IFERROR(IF(ED$2=1,VLOOKUP($B157,loanData[],10,FALSE),EC160),0)</f>
        <v>0</v>
      </c>
      <c r="EE157" s="6">
        <f ca="1">IFERROR(IF(EE$2=1,VLOOKUP($B157,loanData[],10,FALSE),ED160),0)</f>
        <v>0</v>
      </c>
      <c r="EF157" s="6">
        <f ca="1">IFERROR(IF(EF$2=1,VLOOKUP($B157,loanData[],10,FALSE),EE160),0)</f>
        <v>0</v>
      </c>
      <c r="EG157" s="6">
        <f ca="1">IFERROR(IF(EG$2=1,VLOOKUP($B157,loanData[],10,FALSE),EF160),0)</f>
        <v>0</v>
      </c>
      <c r="EH157" s="6">
        <f ca="1">IFERROR(IF(EH$2=1,VLOOKUP($B157,loanData[],10,FALSE),EG160),0)</f>
        <v>0</v>
      </c>
      <c r="EI157" s="6">
        <f ca="1">IFERROR(IF(EI$2=1,VLOOKUP($B157,loanData[],10,FALSE),EH160),0)</f>
        <v>0</v>
      </c>
      <c r="EJ157" s="6">
        <f ca="1">IFERROR(IF(EJ$2=1,VLOOKUP($B157,loanData[],10,FALSE),EI160),0)</f>
        <v>0</v>
      </c>
      <c r="EK157" s="6">
        <f ca="1">IFERROR(IF(EK$2=1,VLOOKUP($B157,loanData[],10,FALSE),EJ160),0)</f>
        <v>0</v>
      </c>
      <c r="EL157" s="6">
        <f ca="1">IFERROR(IF(EL$2=1,VLOOKUP($B157,loanData[],10,FALSE),EK160),0)</f>
        <v>0</v>
      </c>
      <c r="EM157" s="6">
        <f ca="1">IFERROR(IF(EM$2=1,VLOOKUP($B157,loanData[],10,FALSE),EL160),0)</f>
        <v>0</v>
      </c>
      <c r="EN157" s="6">
        <f ca="1">IFERROR(IF(EN$2=1,VLOOKUP($B157,loanData[],10,FALSE),EM160),0)</f>
        <v>0</v>
      </c>
      <c r="EO157" s="6">
        <f ca="1">IFERROR(IF(EO$2=1,VLOOKUP($B157,loanData[],10,FALSE),EN160),0)</f>
        <v>0</v>
      </c>
      <c r="EP157" s="6">
        <f ca="1">IFERROR(IF(EP$2=1,VLOOKUP($B157,loanData[],10,FALSE),EO160),0)</f>
        <v>0</v>
      </c>
      <c r="EQ157" s="6">
        <f ca="1">IFERROR(IF(EQ$2=1,VLOOKUP($B157,loanData[],10,FALSE),EP160),0)</f>
        <v>0</v>
      </c>
      <c r="ER157" s="6">
        <f ca="1">IFERROR(IF(ER$2=1,VLOOKUP($B157,loanData[],10,FALSE),EQ160),0)</f>
        <v>0</v>
      </c>
      <c r="ES157" s="6">
        <f ca="1">IFERROR(IF(ES$2=1,VLOOKUP($B157,loanData[],10,FALSE),ER160),0)</f>
        <v>0</v>
      </c>
      <c r="ET157" s="6">
        <f ca="1">IFERROR(IF(ET$2=1,VLOOKUP($B157,loanData[],10,FALSE),ES160),0)</f>
        <v>0</v>
      </c>
      <c r="EU157" s="6">
        <f ca="1">IFERROR(IF(EU$2=1,VLOOKUP($B157,loanData[],10,FALSE),ET160),0)</f>
        <v>0</v>
      </c>
      <c r="EV157" s="6">
        <f ca="1">IFERROR(IF(EV$2=1,VLOOKUP($B157,loanData[],10,FALSE),EU160),0)</f>
        <v>0</v>
      </c>
      <c r="EW157" s="6">
        <f ca="1">IFERROR(IF(EW$2=1,VLOOKUP($B157,loanData[],10,FALSE),EV160),0)</f>
        <v>0</v>
      </c>
      <c r="EX157" s="6">
        <f ca="1">IFERROR(IF(EX$2=1,VLOOKUP($B157,loanData[],10,FALSE),EW160),0)</f>
        <v>0</v>
      </c>
      <c r="EY157" s="6">
        <f ca="1">IFERROR(IF(EY$2=1,VLOOKUP($B157,loanData[],10,FALSE),EX160),0)</f>
        <v>0</v>
      </c>
      <c r="EZ157" s="6">
        <f ca="1">IFERROR(IF(EZ$2=1,VLOOKUP($B157,loanData[],10,FALSE),EY160),0)</f>
        <v>0</v>
      </c>
      <c r="FA157" s="6">
        <f ca="1">IFERROR(IF(FA$2=1,VLOOKUP($B157,loanData[],10,FALSE),EZ160),0)</f>
        <v>0</v>
      </c>
      <c r="FB157" s="6">
        <f ca="1">IFERROR(IF(FB$2=1,VLOOKUP($B157,loanData[],10,FALSE),FA160),0)</f>
        <v>0</v>
      </c>
      <c r="FC157" s="6">
        <f ca="1">IFERROR(IF(FC$2=1,VLOOKUP($B157,loanData[],10,FALSE),FB160),0)</f>
        <v>0</v>
      </c>
      <c r="FD157" s="6">
        <f ca="1">IFERROR(IF(FD$2=1,VLOOKUP($B157,loanData[],10,FALSE),FC160),0)</f>
        <v>0</v>
      </c>
      <c r="FE157" s="6">
        <f ca="1">IFERROR(IF(FE$2=1,VLOOKUP($B157,loanData[],10,FALSE),FD160),0)</f>
        <v>0</v>
      </c>
      <c r="FF157" s="6">
        <f ca="1">IFERROR(IF(FF$2=1,VLOOKUP($B157,loanData[],10,FALSE),FE160),0)</f>
        <v>0</v>
      </c>
      <c r="FG157" s="6">
        <f ca="1">IFERROR(IF(FG$2=1,VLOOKUP($B157,loanData[],10,FALSE),FF160),0)</f>
        <v>0</v>
      </c>
      <c r="FH157" s="6">
        <f ca="1">IFERROR(IF(FH$2=1,VLOOKUP($B157,loanData[],10,FALSE),FG160),0)</f>
        <v>0</v>
      </c>
      <c r="FI157" s="6">
        <f ca="1">IFERROR(IF(FI$2=1,VLOOKUP($B157,loanData[],10,FALSE),FH160),0)</f>
        <v>0</v>
      </c>
      <c r="FJ157" s="6">
        <f ca="1">IFERROR(IF(FJ$2=1,VLOOKUP($B157,loanData[],10,FALSE),FI160),0)</f>
        <v>0</v>
      </c>
      <c r="FK157" s="6">
        <f ca="1">IFERROR(IF(FK$2=1,VLOOKUP($B157,loanData[],10,FALSE),FJ160),0)</f>
        <v>0</v>
      </c>
      <c r="FL157" s="6">
        <f ca="1">IFERROR(IF(FL$2=1,VLOOKUP($B157,loanData[],10,FALSE),FK160),0)</f>
        <v>0</v>
      </c>
      <c r="FM157" s="6">
        <f ca="1">IFERROR(IF(FM$2=1,VLOOKUP($B157,loanData[],10,FALSE),FL160),0)</f>
        <v>0</v>
      </c>
      <c r="FN157" s="6">
        <f ca="1">IFERROR(IF(FN$2=1,VLOOKUP($B157,loanData[],10,FALSE),FM160),0)</f>
        <v>0</v>
      </c>
      <c r="FO157" s="6">
        <f ca="1">IFERROR(IF(FO$2=1,VLOOKUP($B157,loanData[],10,FALSE),FN160),0)</f>
        <v>0</v>
      </c>
      <c r="FP157" s="6">
        <f ca="1">IFERROR(IF(FP$2=1,VLOOKUP($B157,loanData[],10,FALSE),FO160),0)</f>
        <v>0</v>
      </c>
      <c r="FQ157" s="6">
        <f ca="1">IFERROR(IF(FQ$2=1,VLOOKUP($B157,loanData[],10,FALSE),FP160),0)</f>
        <v>0</v>
      </c>
      <c r="FR157" s="6">
        <f ca="1">IFERROR(IF(FR$2=1,VLOOKUP($B157,loanData[],10,FALSE),FQ160),0)</f>
        <v>0</v>
      </c>
      <c r="FS157" s="6">
        <f ca="1">IFERROR(IF(FS$2=1,VLOOKUP($B157,loanData[],10,FALSE),FR160),0)</f>
        <v>0</v>
      </c>
      <c r="FT157" s="6">
        <f ca="1">IFERROR(IF(FT$2=1,VLOOKUP($B157,loanData[],10,FALSE),FS160),0)</f>
        <v>0</v>
      </c>
      <c r="FU157" s="6">
        <f ca="1">IFERROR(IF(FU$2=1,VLOOKUP($B157,loanData[],10,FALSE),FT160),0)</f>
        <v>0</v>
      </c>
      <c r="FV157" s="6">
        <f ca="1">IFERROR(IF(FV$2=1,VLOOKUP($B157,loanData[],10,FALSE),FU160),0)</f>
        <v>0</v>
      </c>
      <c r="FW157" s="6">
        <f ca="1">IFERROR(IF(FW$2=1,VLOOKUP($B157,loanData[],10,FALSE),FV160),0)</f>
        <v>0</v>
      </c>
      <c r="FX157" s="6">
        <f ca="1">IFERROR(IF(FX$2=1,VLOOKUP($B157,loanData[],10,FALSE),FW160),0)</f>
        <v>0</v>
      </c>
      <c r="FY157" s="6">
        <f ca="1">IFERROR(IF(FY$2=1,VLOOKUP($B157,loanData[],10,FALSE),FX160),0)</f>
        <v>0</v>
      </c>
      <c r="FZ157" s="6">
        <f ca="1">IFERROR(IF(FZ$2=1,VLOOKUP($B157,loanData[],10,FALSE),FY160),0)</f>
        <v>0</v>
      </c>
      <c r="GA157" s="6">
        <f ca="1">IFERROR(IF(GA$2=1,VLOOKUP($B157,loanData[],10,FALSE),FZ160),0)</f>
        <v>0</v>
      </c>
      <c r="GB157" s="6">
        <f ca="1">IFERROR(IF(GB$2=1,VLOOKUP($B157,loanData[],10,FALSE),GA160),0)</f>
        <v>0</v>
      </c>
      <c r="GC157" s="6">
        <f ca="1">IFERROR(IF(GC$2=1,VLOOKUP($B157,loanData[],10,FALSE),GB160),0)</f>
        <v>0</v>
      </c>
      <c r="GD157" s="6">
        <f ca="1">IFERROR(IF(GD$2=1,VLOOKUP($B157,loanData[],10,FALSE),GC160),0)</f>
        <v>0</v>
      </c>
      <c r="GE157" s="6">
        <f ca="1">IFERROR(IF(GE$2=1,VLOOKUP($B157,loanData[],10,FALSE),GD160),0)</f>
        <v>0</v>
      </c>
      <c r="GF157" s="6">
        <f ca="1">IFERROR(IF(GF$2=1,VLOOKUP($B157,loanData[],10,FALSE),GE160),0)</f>
        <v>0</v>
      </c>
      <c r="GG157" s="6">
        <f ca="1">IFERROR(IF(GG$2=1,VLOOKUP($B157,loanData[],10,FALSE),GF160),0)</f>
        <v>0</v>
      </c>
      <c r="GH157" s="6">
        <f ca="1">IFERROR(IF(GH$2=1,VLOOKUP($B157,loanData[],10,FALSE),GG160),0)</f>
        <v>0</v>
      </c>
      <c r="GI157" s="6">
        <f ca="1">IFERROR(IF(GI$2=1,VLOOKUP($B157,loanData[],10,FALSE),GH160),0)</f>
        <v>0</v>
      </c>
      <c r="GJ157" s="6">
        <f ca="1">IFERROR(IF(GJ$2=1,VLOOKUP($B157,loanData[],10,FALSE),GI160),0)</f>
        <v>0</v>
      </c>
      <c r="GK157" s="6">
        <f ca="1">IFERROR(IF(GK$2=1,VLOOKUP($B157,loanData[],10,FALSE),GJ160),0)</f>
        <v>0</v>
      </c>
      <c r="GL157" s="6">
        <f ca="1">IFERROR(IF(GL$2=1,VLOOKUP($B157,loanData[],10,FALSE),GK160),0)</f>
        <v>0</v>
      </c>
      <c r="GM157" s="6">
        <f ca="1">IFERROR(IF(GM$2=1,VLOOKUP($B157,loanData[],10,FALSE),GL160),0)</f>
        <v>0</v>
      </c>
    </row>
    <row r="158" spans="2:195" x14ac:dyDescent="0.25">
      <c r="B158" s="7">
        <f>IFERROR(VLOOKUP($B157,loanData[],2,FALSE),"")</f>
        <v>0</v>
      </c>
      <c r="E158" s="8" t="s">
        <v>6</v>
      </c>
      <c r="F158" s="8"/>
      <c r="G158" s="3">
        <f ca="1">IFERROR(G157*(VLOOKUP($B157,loanData[],7,FALSE)/12),0)</f>
        <v>0</v>
      </c>
      <c r="H158" s="3">
        <f ca="1">IFERROR(H157*(VLOOKUP($B157,loanData[],7,FALSE)/12),0)</f>
        <v>0</v>
      </c>
      <c r="I158" s="3">
        <f ca="1">IFERROR(I157*(VLOOKUP($B157,loanData[],7,FALSE)/12),0)</f>
        <v>0</v>
      </c>
      <c r="J158" s="3">
        <f ca="1">IFERROR(J157*(VLOOKUP($B157,loanData[],7,FALSE)/12),0)</f>
        <v>0</v>
      </c>
      <c r="K158" s="3">
        <f ca="1">IFERROR(K157*(VLOOKUP($B157,loanData[],7,FALSE)/12),0)</f>
        <v>0</v>
      </c>
      <c r="L158" s="3">
        <f ca="1">IFERROR(L157*(VLOOKUP($B157,loanData[],7,FALSE)/12),0)</f>
        <v>0</v>
      </c>
      <c r="M158" s="3">
        <f ca="1">IFERROR(M157*(VLOOKUP($B157,loanData[],7,FALSE)/12),0)</f>
        <v>0</v>
      </c>
      <c r="N158" s="3">
        <f ca="1">IFERROR(N157*(VLOOKUP($B157,loanData[],7,FALSE)/12),0)</f>
        <v>0</v>
      </c>
      <c r="O158" s="3">
        <f ca="1">IFERROR(O157*(VLOOKUP($B157,loanData[],7,FALSE)/12),0)</f>
        <v>0</v>
      </c>
      <c r="P158" s="3">
        <f ca="1">IFERROR(P157*(VLOOKUP($B157,loanData[],7,FALSE)/12),0)</f>
        <v>0</v>
      </c>
      <c r="Q158" s="3">
        <f ca="1">IFERROR(Q157*(VLOOKUP($B157,loanData[],7,FALSE)/12),0)</f>
        <v>0</v>
      </c>
      <c r="R158" s="3">
        <f ca="1">IFERROR(R157*(VLOOKUP($B157,loanData[],7,FALSE)/12),0)</f>
        <v>0</v>
      </c>
      <c r="S158" s="3">
        <f ca="1">IFERROR(S157*(VLOOKUP($B157,loanData[],7,FALSE)/12),0)</f>
        <v>0</v>
      </c>
      <c r="T158" s="3">
        <f ca="1">IFERROR(T157*(VLOOKUP($B157,loanData[],7,FALSE)/12),0)</f>
        <v>0</v>
      </c>
      <c r="U158" s="3">
        <f ca="1">IFERROR(U157*(VLOOKUP($B157,loanData[],7,FALSE)/12),0)</f>
        <v>0</v>
      </c>
      <c r="V158" s="3">
        <f ca="1">IFERROR(V157*(VLOOKUP($B157,loanData[],7,FALSE)/12),0)</f>
        <v>0</v>
      </c>
      <c r="W158" s="3">
        <f ca="1">IFERROR(W157*(VLOOKUP($B157,loanData[],7,FALSE)/12),0)</f>
        <v>0</v>
      </c>
      <c r="X158" s="3">
        <f ca="1">IFERROR(X157*(VLOOKUP($B157,loanData[],7,FALSE)/12),0)</f>
        <v>0</v>
      </c>
      <c r="Y158" s="3">
        <f ca="1">IFERROR(Y157*(VLOOKUP($B157,loanData[],7,FALSE)/12),0)</f>
        <v>0</v>
      </c>
      <c r="Z158" s="3">
        <f ca="1">IFERROR(Z157*(VLOOKUP($B157,loanData[],7,FALSE)/12),0)</f>
        <v>0</v>
      </c>
      <c r="AA158" s="3">
        <f ca="1">IFERROR(AA157*(VLOOKUP($B157,loanData[],7,FALSE)/12),0)</f>
        <v>0</v>
      </c>
      <c r="AB158" s="3">
        <f ca="1">IFERROR(AB157*(VLOOKUP($B157,loanData[],7,FALSE)/12),0)</f>
        <v>0</v>
      </c>
      <c r="AC158" s="3">
        <f ca="1">IFERROR(AC157*(VLOOKUP($B157,loanData[],7,FALSE)/12),0)</f>
        <v>0</v>
      </c>
      <c r="AD158" s="3">
        <f ca="1">IFERROR(AD157*(VLOOKUP($B157,loanData[],7,FALSE)/12),0)</f>
        <v>0</v>
      </c>
      <c r="AE158" s="3">
        <f ca="1">IFERROR(AE157*(VLOOKUP($B157,loanData[],7,FALSE)/12),0)</f>
        <v>0</v>
      </c>
      <c r="AF158" s="3">
        <f ca="1">IFERROR(AF157*(VLOOKUP($B157,loanData[],7,FALSE)/12),0)</f>
        <v>0</v>
      </c>
      <c r="AG158" s="3">
        <f ca="1">IFERROR(AG157*(VLOOKUP($B157,loanData[],7,FALSE)/12),0)</f>
        <v>0</v>
      </c>
      <c r="AH158" s="3">
        <f ca="1">IFERROR(AH157*(VLOOKUP($B157,loanData[],7,FALSE)/12),0)</f>
        <v>0</v>
      </c>
      <c r="AI158" s="3">
        <f ca="1">IFERROR(AI157*(VLOOKUP($B157,loanData[],7,FALSE)/12),0)</f>
        <v>0</v>
      </c>
      <c r="AJ158" s="3">
        <f ca="1">IFERROR(AJ157*(VLOOKUP($B157,loanData[],7,FALSE)/12),0)</f>
        <v>0</v>
      </c>
      <c r="AK158" s="3">
        <f ca="1">IFERROR(AK157*(VLOOKUP($B157,loanData[],7,FALSE)/12),0)</f>
        <v>0</v>
      </c>
      <c r="AL158" s="3">
        <f ca="1">IFERROR(AL157*(VLOOKUP($B157,loanData[],7,FALSE)/12),0)</f>
        <v>0</v>
      </c>
      <c r="AM158" s="3">
        <f ca="1">IFERROR(AM157*(VLOOKUP($B157,loanData[],7,FALSE)/12),0)</f>
        <v>0</v>
      </c>
      <c r="AN158" s="3">
        <f ca="1">IFERROR(AN157*(VLOOKUP($B157,loanData[],7,FALSE)/12),0)</f>
        <v>0</v>
      </c>
      <c r="AO158" s="3">
        <f ca="1">IFERROR(AO157*(VLOOKUP($B157,loanData[],7,FALSE)/12),0)</f>
        <v>0</v>
      </c>
      <c r="AP158" s="3">
        <f ca="1">IFERROR(AP157*(VLOOKUP($B157,loanData[],7,FALSE)/12),0)</f>
        <v>0</v>
      </c>
      <c r="AQ158" s="3">
        <f ca="1">IFERROR(AQ157*(VLOOKUP($B157,loanData[],7,FALSE)/12),0)</f>
        <v>0</v>
      </c>
      <c r="AR158" s="3">
        <f ca="1">IFERROR(AR157*(VLOOKUP($B157,loanData[],7,FALSE)/12),0)</f>
        <v>0</v>
      </c>
      <c r="AS158" s="3">
        <f ca="1">IFERROR(AS157*(VLOOKUP($B157,loanData[],7,FALSE)/12),0)</f>
        <v>0</v>
      </c>
      <c r="AT158" s="3">
        <f ca="1">IFERROR(AT157*(VLOOKUP($B157,loanData[],7,FALSE)/12),0)</f>
        <v>0</v>
      </c>
      <c r="AU158" s="3">
        <f ca="1">IFERROR(AU157*(VLOOKUP($B157,loanData[],7,FALSE)/12),0)</f>
        <v>0</v>
      </c>
      <c r="AV158" s="3">
        <f ca="1">IFERROR(AV157*(VLOOKUP($B157,loanData[],7,FALSE)/12),0)</f>
        <v>0</v>
      </c>
      <c r="AW158" s="3">
        <f ca="1">IFERROR(AW157*(VLOOKUP($B157,loanData[],7,FALSE)/12),0)</f>
        <v>0</v>
      </c>
      <c r="AX158" s="3">
        <f ca="1">IFERROR(AX157*(VLOOKUP($B157,loanData[],7,FALSE)/12),0)</f>
        <v>0</v>
      </c>
      <c r="AY158" s="3">
        <f ca="1">IFERROR(AY157*(VLOOKUP($B157,loanData[],7,FALSE)/12),0)</f>
        <v>0</v>
      </c>
      <c r="AZ158" s="3">
        <f ca="1">IFERROR(AZ157*(VLOOKUP($B157,loanData[],7,FALSE)/12),0)</f>
        <v>0</v>
      </c>
      <c r="BA158" s="3">
        <f ca="1">IFERROR(BA157*(VLOOKUP($B157,loanData[],7,FALSE)/12),0)</f>
        <v>0</v>
      </c>
      <c r="BB158" s="3">
        <f ca="1">IFERROR(BB157*(VLOOKUP($B157,loanData[],7,FALSE)/12),0)</f>
        <v>0</v>
      </c>
      <c r="BC158" s="3">
        <f ca="1">IFERROR(BC157*(VLOOKUP($B157,loanData[],7,FALSE)/12),0)</f>
        <v>0</v>
      </c>
      <c r="BD158" s="3">
        <f ca="1">IFERROR(BD157*(VLOOKUP($B157,loanData[],7,FALSE)/12),0)</f>
        <v>0</v>
      </c>
      <c r="BE158" s="3">
        <f ca="1">IFERROR(BE157*(VLOOKUP($B157,loanData[],7,FALSE)/12),0)</f>
        <v>0</v>
      </c>
      <c r="BF158" s="3">
        <f ca="1">IFERROR(BF157*(VLOOKUP($B157,loanData[],7,FALSE)/12),0)</f>
        <v>0</v>
      </c>
      <c r="BG158" s="3">
        <f ca="1">IFERROR(BG157*(VLOOKUP($B157,loanData[],7,FALSE)/12),0)</f>
        <v>0</v>
      </c>
      <c r="BH158" s="3">
        <f ca="1">IFERROR(BH157*(VLOOKUP($B157,loanData[],7,FALSE)/12),0)</f>
        <v>0</v>
      </c>
      <c r="BI158" s="3">
        <f ca="1">IFERROR(BI157*(VLOOKUP($B157,loanData[],7,FALSE)/12),0)</f>
        <v>0</v>
      </c>
      <c r="BJ158" s="3">
        <f ca="1">IFERROR(BJ157*(VLOOKUP($B157,loanData[],7,FALSE)/12),0)</f>
        <v>0</v>
      </c>
      <c r="BK158" s="3">
        <f ca="1">IFERROR(BK157*(VLOOKUP($B157,loanData[],7,FALSE)/12),0)</f>
        <v>0</v>
      </c>
      <c r="BL158" s="3">
        <f ca="1">IFERROR(BL157*(VLOOKUP($B157,loanData[],7,FALSE)/12),0)</f>
        <v>0</v>
      </c>
      <c r="BM158" s="3">
        <f ca="1">IFERROR(BM157*(VLOOKUP($B157,loanData[],7,FALSE)/12),0)</f>
        <v>0</v>
      </c>
      <c r="BN158" s="3">
        <f ca="1">IFERROR(BN157*(VLOOKUP($B157,loanData[],7,FALSE)/12),0)</f>
        <v>0</v>
      </c>
      <c r="BO158" s="3">
        <f ca="1">IFERROR(BO157*(VLOOKUP($B157,loanData[],7,FALSE)/12),0)</f>
        <v>0</v>
      </c>
      <c r="BP158" s="3">
        <f ca="1">IFERROR(BP157*(VLOOKUP($B157,loanData[],7,FALSE)/12),0)</f>
        <v>0</v>
      </c>
      <c r="BQ158" s="3">
        <f ca="1">IFERROR(BQ157*(VLOOKUP($B157,loanData[],7,FALSE)/12),0)</f>
        <v>0</v>
      </c>
      <c r="BR158" s="3">
        <f ca="1">IFERROR(BR157*(VLOOKUP($B157,loanData[],7,FALSE)/12),0)</f>
        <v>0</v>
      </c>
      <c r="BS158" s="3">
        <f ca="1">IFERROR(BS157*(VLOOKUP($B157,loanData[],7,FALSE)/12),0)</f>
        <v>0</v>
      </c>
      <c r="BT158" s="3">
        <f ca="1">IFERROR(BT157*(VLOOKUP($B157,loanData[],7,FALSE)/12),0)</f>
        <v>0</v>
      </c>
      <c r="BU158" s="3">
        <f ca="1">IFERROR(BU157*(VLOOKUP($B157,loanData[],7,FALSE)/12),0)</f>
        <v>0</v>
      </c>
      <c r="BV158" s="3">
        <f ca="1">IFERROR(BV157*(VLOOKUP($B157,loanData[],7,FALSE)/12),0)</f>
        <v>0</v>
      </c>
      <c r="BW158" s="3">
        <f ca="1">IFERROR(BW157*(VLOOKUP($B157,loanData[],7,FALSE)/12),0)</f>
        <v>0</v>
      </c>
      <c r="BX158" s="3">
        <f ca="1">IFERROR(BX157*(VLOOKUP($B157,loanData[],7,FALSE)/12),0)</f>
        <v>0</v>
      </c>
      <c r="BY158" s="3">
        <f ca="1">IFERROR(BY157*(VLOOKUP($B157,loanData[],7,FALSE)/12),0)</f>
        <v>0</v>
      </c>
      <c r="BZ158" s="3">
        <f ca="1">IFERROR(BZ157*(VLOOKUP($B157,loanData[],7,FALSE)/12),0)</f>
        <v>0</v>
      </c>
      <c r="CA158" s="3">
        <f ca="1">IFERROR(CA157*(VLOOKUP($B157,loanData[],7,FALSE)/12),0)</f>
        <v>0</v>
      </c>
      <c r="CB158" s="3">
        <f ca="1">IFERROR(CB157*(VLOOKUP($B157,loanData[],7,FALSE)/12),0)</f>
        <v>0</v>
      </c>
      <c r="CC158" s="3">
        <f ca="1">IFERROR(CC157*(VLOOKUP($B157,loanData[],7,FALSE)/12),0)</f>
        <v>0</v>
      </c>
      <c r="CD158" s="3">
        <f ca="1">IFERROR(CD157*(VLOOKUP($B157,loanData[],7,FALSE)/12),0)</f>
        <v>0</v>
      </c>
      <c r="CE158" s="3">
        <f ca="1">IFERROR(CE157*(VLOOKUP($B157,loanData[],7,FALSE)/12),0)</f>
        <v>0</v>
      </c>
      <c r="CF158" s="3">
        <f ca="1">IFERROR(CF157*(VLOOKUP($B157,loanData[],7,FALSE)/12),0)</f>
        <v>0</v>
      </c>
      <c r="CG158" s="3">
        <f ca="1">IFERROR(CG157*(VLOOKUP($B157,loanData[],7,FALSE)/12),0)</f>
        <v>0</v>
      </c>
      <c r="CH158" s="3">
        <f ca="1">IFERROR(CH157*(VLOOKUP($B157,loanData[],7,FALSE)/12),0)</f>
        <v>0</v>
      </c>
      <c r="CI158" s="3">
        <f ca="1">IFERROR(CI157*(VLOOKUP($B157,loanData[],7,FALSE)/12),0)</f>
        <v>0</v>
      </c>
      <c r="CJ158" s="3">
        <f ca="1">IFERROR(CJ157*(VLOOKUP($B157,loanData[],7,FALSE)/12),0)</f>
        <v>0</v>
      </c>
      <c r="CK158" s="3">
        <f ca="1">IFERROR(CK157*(VLOOKUP($B157,loanData[],7,FALSE)/12),0)</f>
        <v>0</v>
      </c>
      <c r="CL158" s="3">
        <f ca="1">IFERROR(CL157*(VLOOKUP($B157,loanData[],7,FALSE)/12),0)</f>
        <v>0</v>
      </c>
      <c r="CM158" s="3">
        <f ca="1">IFERROR(CM157*(VLOOKUP($B157,loanData[],7,FALSE)/12),0)</f>
        <v>0</v>
      </c>
      <c r="CN158" s="3">
        <f ca="1">IFERROR(CN157*(VLOOKUP($B157,loanData[],7,FALSE)/12),0)</f>
        <v>0</v>
      </c>
      <c r="CO158" s="3">
        <f ca="1">IFERROR(CO157*(VLOOKUP($B157,loanData[],7,FALSE)/12),0)</f>
        <v>0</v>
      </c>
      <c r="CP158" s="3">
        <f ca="1">IFERROR(CP157*(VLOOKUP($B157,loanData[],7,FALSE)/12),0)</f>
        <v>0</v>
      </c>
      <c r="CQ158" s="3">
        <f ca="1">IFERROR(CQ157*(VLOOKUP($B157,loanData[],7,FALSE)/12),0)</f>
        <v>0</v>
      </c>
      <c r="CR158" s="3">
        <f ca="1">IFERROR(CR157*(VLOOKUP($B157,loanData[],7,FALSE)/12),0)</f>
        <v>0</v>
      </c>
      <c r="CS158" s="3">
        <f ca="1">IFERROR(CS157*(VLOOKUP($B157,loanData[],7,FALSE)/12),0)</f>
        <v>0</v>
      </c>
      <c r="CT158" s="3">
        <f ca="1">IFERROR(CT157*(VLOOKUP($B157,loanData[],7,FALSE)/12),0)</f>
        <v>0</v>
      </c>
      <c r="CU158" s="3">
        <f ca="1">IFERROR(CU157*(VLOOKUP($B157,loanData[],7,FALSE)/12),0)</f>
        <v>0</v>
      </c>
      <c r="CV158" s="3">
        <f ca="1">IFERROR(CV157*(VLOOKUP($B157,loanData[],7,FALSE)/12),0)</f>
        <v>0</v>
      </c>
      <c r="CW158" s="3">
        <f ca="1">IFERROR(CW157*(VLOOKUP($B157,loanData[],7,FALSE)/12),0)</f>
        <v>0</v>
      </c>
      <c r="CX158" s="3">
        <f ca="1">IFERROR(CX157*(VLOOKUP($B157,loanData[],7,FALSE)/12),0)</f>
        <v>0</v>
      </c>
      <c r="CY158" s="3">
        <f ca="1">IFERROR(CY157*(VLOOKUP($B157,loanData[],7,FALSE)/12),0)</f>
        <v>0</v>
      </c>
      <c r="CZ158" s="3">
        <f ca="1">IFERROR(CZ157*(VLOOKUP($B157,loanData[],7,FALSE)/12),0)</f>
        <v>0</v>
      </c>
      <c r="DA158" s="3">
        <f ca="1">IFERROR(DA157*(VLOOKUP($B157,loanData[],7,FALSE)/12),0)</f>
        <v>0</v>
      </c>
      <c r="DB158" s="3">
        <f ca="1">IFERROR(DB157*(VLOOKUP($B157,loanData[],7,FALSE)/12),0)</f>
        <v>0</v>
      </c>
      <c r="DC158" s="3">
        <f ca="1">IFERROR(DC157*(VLOOKUP($B157,loanData[],7,FALSE)/12),0)</f>
        <v>0</v>
      </c>
      <c r="DD158" s="3">
        <f ca="1">IFERROR(DD157*(VLOOKUP($B157,loanData[],7,FALSE)/12),0)</f>
        <v>0</v>
      </c>
      <c r="DE158" s="3">
        <f ca="1">IFERROR(DE157*(VLOOKUP($B157,loanData[],7,FALSE)/12),0)</f>
        <v>0</v>
      </c>
      <c r="DF158" s="3">
        <f ca="1">IFERROR(DF157*(VLOOKUP($B157,loanData[],7,FALSE)/12),0)</f>
        <v>0</v>
      </c>
      <c r="DG158" s="3">
        <f ca="1">IFERROR(DG157*(VLOOKUP($B157,loanData[],7,FALSE)/12),0)</f>
        <v>0</v>
      </c>
      <c r="DH158" s="3">
        <f ca="1">IFERROR(DH157*(VLOOKUP($B157,loanData[],7,FALSE)/12),0)</f>
        <v>0</v>
      </c>
      <c r="DI158" s="3">
        <f ca="1">IFERROR(DI157*(VLOOKUP($B157,loanData[],7,FALSE)/12),0)</f>
        <v>0</v>
      </c>
      <c r="DJ158" s="3">
        <f ca="1">IFERROR(DJ157*(VLOOKUP($B157,loanData[],7,FALSE)/12),0)</f>
        <v>0</v>
      </c>
      <c r="DK158" s="3">
        <f ca="1">IFERROR(DK157*(VLOOKUP($B157,loanData[],7,FALSE)/12),0)</f>
        <v>0</v>
      </c>
      <c r="DL158" s="3">
        <f ca="1">IFERROR(DL157*(VLOOKUP($B157,loanData[],7,FALSE)/12),0)</f>
        <v>0</v>
      </c>
      <c r="DM158" s="3">
        <f ca="1">IFERROR(DM157*(VLOOKUP($B157,loanData[],7,FALSE)/12),0)</f>
        <v>0</v>
      </c>
      <c r="DN158" s="3">
        <f ca="1">IFERROR(DN157*(VLOOKUP($B157,loanData[],7,FALSE)/12),0)</f>
        <v>0</v>
      </c>
      <c r="DO158" s="3">
        <f ca="1">IFERROR(DO157*(VLOOKUP($B157,loanData[],7,FALSE)/12),0)</f>
        <v>0</v>
      </c>
      <c r="DP158" s="3">
        <f ca="1">IFERROR(DP157*(VLOOKUP($B157,loanData[],7,FALSE)/12),0)</f>
        <v>0</v>
      </c>
      <c r="DQ158" s="3">
        <f ca="1">IFERROR(DQ157*(VLOOKUP($B157,loanData[],7,FALSE)/12),0)</f>
        <v>0</v>
      </c>
      <c r="DR158" s="3">
        <f ca="1">IFERROR(DR157*(VLOOKUP($B157,loanData[],7,FALSE)/12),0)</f>
        <v>0</v>
      </c>
      <c r="DS158" s="3">
        <f ca="1">IFERROR(DS157*(VLOOKUP($B157,loanData[],7,FALSE)/12),0)</f>
        <v>0</v>
      </c>
      <c r="DT158" s="3">
        <f ca="1">IFERROR(DT157*(VLOOKUP($B157,loanData[],7,FALSE)/12),0)</f>
        <v>0</v>
      </c>
      <c r="DU158" s="3">
        <f ca="1">IFERROR(DU157*(VLOOKUP($B157,loanData[],7,FALSE)/12),0)</f>
        <v>0</v>
      </c>
      <c r="DV158" s="3">
        <f ca="1">IFERROR(DV157*(VLOOKUP($B157,loanData[],7,FALSE)/12),0)</f>
        <v>0</v>
      </c>
      <c r="DW158" s="3">
        <f ca="1">IFERROR(DW157*(VLOOKUP($B157,loanData[],7,FALSE)/12),0)</f>
        <v>0</v>
      </c>
      <c r="DX158" s="3">
        <f ca="1">IFERROR(DX157*(VLOOKUP($B157,loanData[],7,FALSE)/12),0)</f>
        <v>0</v>
      </c>
      <c r="DY158" s="3">
        <f ca="1">IFERROR(DY157*(VLOOKUP($B157,loanData[],7,FALSE)/12),0)</f>
        <v>0</v>
      </c>
      <c r="DZ158" s="3">
        <f ca="1">IFERROR(DZ157*(VLOOKUP($B157,loanData[],7,FALSE)/12),0)</f>
        <v>0</v>
      </c>
      <c r="EA158" s="3">
        <f ca="1">IFERROR(EA157*(VLOOKUP($B157,loanData[],7,FALSE)/12),0)</f>
        <v>0</v>
      </c>
      <c r="EB158" s="3">
        <f ca="1">IFERROR(EB157*(VLOOKUP($B157,loanData[],7,FALSE)/12),0)</f>
        <v>0</v>
      </c>
      <c r="EC158" s="3">
        <f ca="1">IFERROR(EC157*(VLOOKUP($B157,loanData[],7,FALSE)/12),0)</f>
        <v>0</v>
      </c>
      <c r="ED158" s="3">
        <f ca="1">IFERROR(ED157*(VLOOKUP($B157,loanData[],7,FALSE)/12),0)</f>
        <v>0</v>
      </c>
      <c r="EE158" s="3">
        <f ca="1">IFERROR(EE157*(VLOOKUP($B157,loanData[],7,FALSE)/12),0)</f>
        <v>0</v>
      </c>
      <c r="EF158" s="3">
        <f ca="1">IFERROR(EF157*(VLOOKUP($B157,loanData[],7,FALSE)/12),0)</f>
        <v>0</v>
      </c>
      <c r="EG158" s="3">
        <f ca="1">IFERROR(EG157*(VLOOKUP($B157,loanData[],7,FALSE)/12),0)</f>
        <v>0</v>
      </c>
      <c r="EH158" s="3">
        <f ca="1">IFERROR(EH157*(VLOOKUP($B157,loanData[],7,FALSE)/12),0)</f>
        <v>0</v>
      </c>
      <c r="EI158" s="3">
        <f ca="1">IFERROR(EI157*(VLOOKUP($B157,loanData[],7,FALSE)/12),0)</f>
        <v>0</v>
      </c>
      <c r="EJ158" s="3">
        <f ca="1">IFERROR(EJ157*(VLOOKUP($B157,loanData[],7,FALSE)/12),0)</f>
        <v>0</v>
      </c>
      <c r="EK158" s="3">
        <f ca="1">IFERROR(EK157*(VLOOKUP($B157,loanData[],7,FALSE)/12),0)</f>
        <v>0</v>
      </c>
      <c r="EL158" s="3">
        <f ca="1">IFERROR(EL157*(VLOOKUP($B157,loanData[],7,FALSE)/12),0)</f>
        <v>0</v>
      </c>
      <c r="EM158" s="3">
        <f ca="1">IFERROR(EM157*(VLOOKUP($B157,loanData[],7,FALSE)/12),0)</f>
        <v>0</v>
      </c>
      <c r="EN158" s="3">
        <f ca="1">IFERROR(EN157*(VLOOKUP($B157,loanData[],7,FALSE)/12),0)</f>
        <v>0</v>
      </c>
      <c r="EO158" s="3">
        <f ca="1">IFERROR(EO157*(VLOOKUP($B157,loanData[],7,FALSE)/12),0)</f>
        <v>0</v>
      </c>
      <c r="EP158" s="3">
        <f ca="1">IFERROR(EP157*(VLOOKUP($B157,loanData[],7,FALSE)/12),0)</f>
        <v>0</v>
      </c>
      <c r="EQ158" s="3">
        <f ca="1">IFERROR(EQ157*(VLOOKUP($B157,loanData[],7,FALSE)/12),0)</f>
        <v>0</v>
      </c>
      <c r="ER158" s="3">
        <f ca="1">IFERROR(ER157*(VLOOKUP($B157,loanData[],7,FALSE)/12),0)</f>
        <v>0</v>
      </c>
      <c r="ES158" s="3">
        <f ca="1">IFERROR(ES157*(VLOOKUP($B157,loanData[],7,FALSE)/12),0)</f>
        <v>0</v>
      </c>
      <c r="ET158" s="3">
        <f ca="1">IFERROR(ET157*(VLOOKUP($B157,loanData[],7,FALSE)/12),0)</f>
        <v>0</v>
      </c>
      <c r="EU158" s="3">
        <f ca="1">IFERROR(EU157*(VLOOKUP($B157,loanData[],7,FALSE)/12),0)</f>
        <v>0</v>
      </c>
      <c r="EV158" s="3">
        <f ca="1">IFERROR(EV157*(VLOOKUP($B157,loanData[],7,FALSE)/12),0)</f>
        <v>0</v>
      </c>
      <c r="EW158" s="3">
        <f ca="1">IFERROR(EW157*(VLOOKUP($B157,loanData[],7,FALSE)/12),0)</f>
        <v>0</v>
      </c>
      <c r="EX158" s="3">
        <f ca="1">IFERROR(EX157*(VLOOKUP($B157,loanData[],7,FALSE)/12),0)</f>
        <v>0</v>
      </c>
      <c r="EY158" s="3">
        <f ca="1">IFERROR(EY157*(VLOOKUP($B157,loanData[],7,FALSE)/12),0)</f>
        <v>0</v>
      </c>
      <c r="EZ158" s="3">
        <f ca="1">IFERROR(EZ157*(VLOOKUP($B157,loanData[],7,FALSE)/12),0)</f>
        <v>0</v>
      </c>
      <c r="FA158" s="3">
        <f ca="1">IFERROR(FA157*(VLOOKUP($B157,loanData[],7,FALSE)/12),0)</f>
        <v>0</v>
      </c>
      <c r="FB158" s="3">
        <f ca="1">IFERROR(FB157*(VLOOKUP($B157,loanData[],7,FALSE)/12),0)</f>
        <v>0</v>
      </c>
      <c r="FC158" s="3">
        <f ca="1">IFERROR(FC157*(VLOOKUP($B157,loanData[],7,FALSE)/12),0)</f>
        <v>0</v>
      </c>
      <c r="FD158" s="3">
        <f ca="1">IFERROR(FD157*(VLOOKUP($B157,loanData[],7,FALSE)/12),0)</f>
        <v>0</v>
      </c>
      <c r="FE158" s="3">
        <f ca="1">IFERROR(FE157*(VLOOKUP($B157,loanData[],7,FALSE)/12),0)</f>
        <v>0</v>
      </c>
      <c r="FF158" s="3">
        <f ca="1">IFERROR(FF157*(VLOOKUP($B157,loanData[],7,FALSE)/12),0)</f>
        <v>0</v>
      </c>
      <c r="FG158" s="3">
        <f ca="1">IFERROR(FG157*(VLOOKUP($B157,loanData[],7,FALSE)/12),0)</f>
        <v>0</v>
      </c>
      <c r="FH158" s="3">
        <f ca="1">IFERROR(FH157*(VLOOKUP($B157,loanData[],7,FALSE)/12),0)</f>
        <v>0</v>
      </c>
      <c r="FI158" s="3">
        <f ca="1">IFERROR(FI157*(VLOOKUP($B157,loanData[],7,FALSE)/12),0)</f>
        <v>0</v>
      </c>
      <c r="FJ158" s="3">
        <f ca="1">IFERROR(FJ157*(VLOOKUP($B157,loanData[],7,FALSE)/12),0)</f>
        <v>0</v>
      </c>
      <c r="FK158" s="3">
        <f ca="1">IFERROR(FK157*(VLOOKUP($B157,loanData[],7,FALSE)/12),0)</f>
        <v>0</v>
      </c>
      <c r="FL158" s="3">
        <f ca="1">IFERROR(FL157*(VLOOKUP($B157,loanData[],7,FALSE)/12),0)</f>
        <v>0</v>
      </c>
      <c r="FM158" s="3">
        <f ca="1">IFERROR(FM157*(VLOOKUP($B157,loanData[],7,FALSE)/12),0)</f>
        <v>0</v>
      </c>
      <c r="FN158" s="3">
        <f ca="1">IFERROR(FN157*(VLOOKUP($B157,loanData[],7,FALSE)/12),0)</f>
        <v>0</v>
      </c>
      <c r="FO158" s="3">
        <f ca="1">IFERROR(FO157*(VLOOKUP($B157,loanData[],7,FALSE)/12),0)</f>
        <v>0</v>
      </c>
      <c r="FP158" s="3">
        <f ca="1">IFERROR(FP157*(VLOOKUP($B157,loanData[],7,FALSE)/12),0)</f>
        <v>0</v>
      </c>
      <c r="FQ158" s="3">
        <f ca="1">IFERROR(FQ157*(VLOOKUP($B157,loanData[],7,FALSE)/12),0)</f>
        <v>0</v>
      </c>
      <c r="FR158" s="3">
        <f ca="1">IFERROR(FR157*(VLOOKUP($B157,loanData[],7,FALSE)/12),0)</f>
        <v>0</v>
      </c>
      <c r="FS158" s="3">
        <f ca="1">IFERROR(FS157*(VLOOKUP($B157,loanData[],7,FALSE)/12),0)</f>
        <v>0</v>
      </c>
      <c r="FT158" s="3">
        <f ca="1">IFERROR(FT157*(VLOOKUP($B157,loanData[],7,FALSE)/12),0)</f>
        <v>0</v>
      </c>
      <c r="FU158" s="3">
        <f ca="1">IFERROR(FU157*(VLOOKUP($B157,loanData[],7,FALSE)/12),0)</f>
        <v>0</v>
      </c>
      <c r="FV158" s="3">
        <f ca="1">IFERROR(FV157*(VLOOKUP($B157,loanData[],7,FALSE)/12),0)</f>
        <v>0</v>
      </c>
      <c r="FW158" s="3">
        <f ca="1">IFERROR(FW157*(VLOOKUP($B157,loanData[],7,FALSE)/12),0)</f>
        <v>0</v>
      </c>
      <c r="FX158" s="3">
        <f ca="1">IFERROR(FX157*(VLOOKUP($B157,loanData[],7,FALSE)/12),0)</f>
        <v>0</v>
      </c>
      <c r="FY158" s="3">
        <f ca="1">IFERROR(FY157*(VLOOKUP($B157,loanData[],7,FALSE)/12),0)</f>
        <v>0</v>
      </c>
      <c r="FZ158" s="3">
        <f ca="1">IFERROR(FZ157*(VLOOKUP($B157,loanData[],7,FALSE)/12),0)</f>
        <v>0</v>
      </c>
      <c r="GA158" s="3">
        <f ca="1">IFERROR(GA157*(VLOOKUP($B157,loanData[],7,FALSE)/12),0)</f>
        <v>0</v>
      </c>
      <c r="GB158" s="3">
        <f ca="1">IFERROR(GB157*(VLOOKUP($B157,loanData[],7,FALSE)/12),0)</f>
        <v>0</v>
      </c>
      <c r="GC158" s="3">
        <f ca="1">IFERROR(GC157*(VLOOKUP($B157,loanData[],7,FALSE)/12),0)</f>
        <v>0</v>
      </c>
      <c r="GD158" s="3">
        <f ca="1">IFERROR(GD157*(VLOOKUP($B157,loanData[],7,FALSE)/12),0)</f>
        <v>0</v>
      </c>
      <c r="GE158" s="3">
        <f ca="1">IFERROR(GE157*(VLOOKUP($B157,loanData[],7,FALSE)/12),0)</f>
        <v>0</v>
      </c>
      <c r="GF158" s="3">
        <f ca="1">IFERROR(GF157*(VLOOKUP($B157,loanData[],7,FALSE)/12),0)</f>
        <v>0</v>
      </c>
      <c r="GG158" s="3">
        <f ca="1">IFERROR(GG157*(VLOOKUP($B157,loanData[],7,FALSE)/12),0)</f>
        <v>0</v>
      </c>
      <c r="GH158" s="3">
        <f ca="1">IFERROR(GH157*(VLOOKUP($B157,loanData[],7,FALSE)/12),0)</f>
        <v>0</v>
      </c>
      <c r="GI158" s="3">
        <f ca="1">IFERROR(GI157*(VLOOKUP($B157,loanData[],7,FALSE)/12),0)</f>
        <v>0</v>
      </c>
      <c r="GJ158" s="3">
        <f ca="1">IFERROR(GJ157*(VLOOKUP($B157,loanData[],7,FALSE)/12),0)</f>
        <v>0</v>
      </c>
      <c r="GK158" s="3">
        <f ca="1">IFERROR(GK157*(VLOOKUP($B157,loanData[],7,FALSE)/12),0)</f>
        <v>0</v>
      </c>
      <c r="GL158" s="3">
        <f ca="1">IFERROR(GL157*(VLOOKUP($B157,loanData[],7,FALSE)/12),0)</f>
        <v>0</v>
      </c>
      <c r="GM158" s="3">
        <f ca="1">IFERROR(GM157*(VLOOKUP($B157,loanData[],7,FALSE)/12),0)</f>
        <v>0</v>
      </c>
    </row>
    <row r="159" spans="2:195" x14ac:dyDescent="0.25">
      <c r="B159" s="7">
        <f>IFERROR(VLOOKUP($B157,loanData[],3,FALSE),"")</f>
        <v>0</v>
      </c>
      <c r="E159" s="9" t="s">
        <v>11</v>
      </c>
      <c r="F159" s="9"/>
      <c r="G159" s="18">
        <f t="shared" ref="G159" ca="1" si="6016">IF(AND(G153&lt;&gt;G$7,G153&lt;&gt;0,SUM(G147,G153)&lt;&gt;G$7),G$7-G153,IF(AND(SUM(G157:G158,G$7)&lt;0,G154=0),-SUM(G157:G158),IF(F154=0,G$7,0)))</f>
        <v>0</v>
      </c>
      <c r="H159" s="18">
        <f t="shared" ref="H159" ca="1" si="6017">IF(AND(H153&lt;&gt;H$7,H153&lt;&gt;0,SUM(H147,H153)&lt;&gt;H$7),H$7-H153,IF(AND(SUM(H157:H158,H$7)&lt;0,H154=0),-SUM(H157:H158),IF(G154=0,H$7,0)))</f>
        <v>0</v>
      </c>
      <c r="I159" s="18">
        <f t="shared" ref="I159" ca="1" si="6018">IF(AND(I153&lt;&gt;I$7,I153&lt;&gt;0,SUM(I147,I153)&lt;&gt;I$7),I$7-I153,IF(AND(SUM(I157:I158,I$7)&lt;0,I154=0),-SUM(I157:I158),IF(H154=0,I$7,0)))</f>
        <v>0</v>
      </c>
      <c r="J159" s="18">
        <f t="shared" ref="J159" ca="1" si="6019">IF(AND(J153&lt;&gt;J$7,J153&lt;&gt;0,SUM(J147,J153)&lt;&gt;J$7),J$7-J153,IF(AND(SUM(J157:J158,J$7)&lt;0,J154=0),-SUM(J157:J158),IF(I154=0,J$7,0)))</f>
        <v>0</v>
      </c>
      <c r="K159" s="18">
        <f t="shared" ref="K159" ca="1" si="6020">IF(AND(K153&lt;&gt;K$7,K153&lt;&gt;0,SUM(K147,K153)&lt;&gt;K$7),K$7-K153,IF(AND(SUM(K157:K158,K$7)&lt;0,K154=0),-SUM(K157:K158),IF(J154=0,K$7,0)))</f>
        <v>0</v>
      </c>
      <c r="L159" s="18">
        <f t="shared" ref="L159" ca="1" si="6021">IF(AND(L153&lt;&gt;L$7,L153&lt;&gt;0,SUM(L147,L153)&lt;&gt;L$7),L$7-L153,IF(AND(SUM(L157:L158,L$7)&lt;0,L154=0),-SUM(L157:L158),IF(K154=0,L$7,0)))</f>
        <v>0</v>
      </c>
      <c r="M159" s="18">
        <f t="shared" ref="M159" ca="1" si="6022">IF(AND(M153&lt;&gt;M$7,M153&lt;&gt;0,SUM(M147,M153)&lt;&gt;M$7),M$7-M153,IF(AND(SUM(M157:M158,M$7)&lt;0,M154=0),-SUM(M157:M158),IF(L154=0,M$7,0)))</f>
        <v>0</v>
      </c>
      <c r="N159" s="18">
        <f t="shared" ref="N159" ca="1" si="6023">IF(AND(N153&lt;&gt;N$7,N153&lt;&gt;0,SUM(N147,N153)&lt;&gt;N$7),N$7-N153,IF(AND(SUM(N157:N158,N$7)&lt;0,N154=0),-SUM(N157:N158),IF(M154=0,N$7,0)))</f>
        <v>0</v>
      </c>
      <c r="O159" s="18">
        <f t="shared" ref="O159" ca="1" si="6024">IF(AND(O153&lt;&gt;O$7,O153&lt;&gt;0,SUM(O147,O153)&lt;&gt;O$7),O$7-O153,IF(AND(SUM(O157:O158,O$7)&lt;0,O154=0),-SUM(O157:O158),IF(N154=0,O$7,0)))</f>
        <v>0</v>
      </c>
      <c r="P159" s="18">
        <f t="shared" ref="P159" ca="1" si="6025">IF(AND(P153&lt;&gt;P$7,P153&lt;&gt;0,SUM(P147,P153)&lt;&gt;P$7),P$7-P153,IF(AND(SUM(P157:P158,P$7)&lt;0,P154=0),-SUM(P157:P158),IF(O154=0,P$7,0)))</f>
        <v>0</v>
      </c>
      <c r="Q159" s="18">
        <f t="shared" ref="Q159" ca="1" si="6026">IF(AND(Q153&lt;&gt;Q$7,Q153&lt;&gt;0,SUM(Q147,Q153)&lt;&gt;Q$7),Q$7-Q153,IF(AND(SUM(Q157:Q158,Q$7)&lt;0,Q154=0),-SUM(Q157:Q158),IF(P154=0,Q$7,0)))</f>
        <v>0</v>
      </c>
      <c r="R159" s="18">
        <f t="shared" ref="R159" ca="1" si="6027">IF(AND(R153&lt;&gt;R$7,R153&lt;&gt;0,SUM(R147,R153)&lt;&gt;R$7),R$7-R153,IF(AND(SUM(R157:R158,R$7)&lt;0,R154=0),-SUM(R157:R158),IF(Q154=0,R$7,0)))</f>
        <v>0</v>
      </c>
      <c r="S159" s="18">
        <f t="shared" ref="S159" ca="1" si="6028">IF(AND(S153&lt;&gt;S$7,S153&lt;&gt;0,SUM(S147,S153)&lt;&gt;S$7),S$7-S153,IF(AND(SUM(S157:S158,S$7)&lt;0,S154=0),-SUM(S157:S158),IF(R154=0,S$7,0)))</f>
        <v>0</v>
      </c>
      <c r="T159" s="18">
        <f t="shared" ref="T159" ca="1" si="6029">IF(AND(T153&lt;&gt;T$7,T153&lt;&gt;0,SUM(T147,T153)&lt;&gt;T$7),T$7-T153,IF(AND(SUM(T157:T158,T$7)&lt;0,T154=0),-SUM(T157:T158),IF(S154=0,T$7,0)))</f>
        <v>0</v>
      </c>
      <c r="U159" s="18">
        <f t="shared" ref="U159" ca="1" si="6030">IF(AND(U153&lt;&gt;U$7,U153&lt;&gt;0,SUM(U147,U153)&lt;&gt;U$7),U$7-U153,IF(AND(SUM(U157:U158,U$7)&lt;0,U154=0),-SUM(U157:U158),IF(T154=0,U$7,0)))</f>
        <v>0</v>
      </c>
      <c r="V159" s="18">
        <f t="shared" ref="V159" ca="1" si="6031">IF(AND(V153&lt;&gt;V$7,V153&lt;&gt;0,SUM(V147,V153)&lt;&gt;V$7),V$7-V153,IF(AND(SUM(V157:V158,V$7)&lt;0,V154=0),-SUM(V157:V158),IF(U154=0,V$7,0)))</f>
        <v>0</v>
      </c>
      <c r="W159" s="18">
        <f t="shared" ref="W159" ca="1" si="6032">IF(AND(W153&lt;&gt;W$7,W153&lt;&gt;0,SUM(W147,W153)&lt;&gt;W$7),W$7-W153,IF(AND(SUM(W157:W158,W$7)&lt;0,W154=0),-SUM(W157:W158),IF(V154=0,W$7,0)))</f>
        <v>0</v>
      </c>
      <c r="X159" s="18">
        <f t="shared" ref="X159" ca="1" si="6033">IF(AND(X153&lt;&gt;X$7,X153&lt;&gt;0,SUM(X147,X153)&lt;&gt;X$7),X$7-X153,IF(AND(SUM(X157:X158,X$7)&lt;0,X154=0),-SUM(X157:X158),IF(W154=0,X$7,0)))</f>
        <v>0</v>
      </c>
      <c r="Y159" s="18">
        <f t="shared" ref="Y159" ca="1" si="6034">IF(AND(Y153&lt;&gt;Y$7,Y153&lt;&gt;0,SUM(Y147,Y153)&lt;&gt;Y$7),Y$7-Y153,IF(AND(SUM(Y157:Y158,Y$7)&lt;0,Y154=0),-SUM(Y157:Y158),IF(X154=0,Y$7,0)))</f>
        <v>0</v>
      </c>
      <c r="Z159" s="18">
        <f t="shared" ref="Z159" ca="1" si="6035">IF(AND(Z153&lt;&gt;Z$7,Z153&lt;&gt;0,SUM(Z147,Z153)&lt;&gt;Z$7),Z$7-Z153,IF(AND(SUM(Z157:Z158,Z$7)&lt;0,Z154=0),-SUM(Z157:Z158),IF(Y154=0,Z$7,0)))</f>
        <v>0</v>
      </c>
      <c r="AA159" s="18">
        <f t="shared" ref="AA159" ca="1" si="6036">IF(AND(AA153&lt;&gt;AA$7,AA153&lt;&gt;0,SUM(AA147,AA153)&lt;&gt;AA$7),AA$7-AA153,IF(AND(SUM(AA157:AA158,AA$7)&lt;0,AA154=0),-SUM(AA157:AA158),IF(Z154=0,AA$7,0)))</f>
        <v>0</v>
      </c>
      <c r="AB159" s="18">
        <f t="shared" ref="AB159" ca="1" si="6037">IF(AND(AB153&lt;&gt;AB$7,AB153&lt;&gt;0,SUM(AB147,AB153)&lt;&gt;AB$7),AB$7-AB153,IF(AND(SUM(AB157:AB158,AB$7)&lt;0,AB154=0),-SUM(AB157:AB158),IF(AA154=0,AB$7,0)))</f>
        <v>0</v>
      </c>
      <c r="AC159" s="18">
        <f t="shared" ref="AC159" ca="1" si="6038">IF(AND(AC153&lt;&gt;AC$7,AC153&lt;&gt;0,SUM(AC147,AC153)&lt;&gt;AC$7),AC$7-AC153,IF(AND(SUM(AC157:AC158,AC$7)&lt;0,AC154=0),-SUM(AC157:AC158),IF(AB154=0,AC$7,0)))</f>
        <v>0</v>
      </c>
      <c r="AD159" s="18">
        <f t="shared" ref="AD159" ca="1" si="6039">IF(AND(AD153&lt;&gt;AD$7,AD153&lt;&gt;0,SUM(AD147,AD153)&lt;&gt;AD$7),AD$7-AD153,IF(AND(SUM(AD157:AD158,AD$7)&lt;0,AD154=0),-SUM(AD157:AD158),IF(AC154=0,AD$7,0)))</f>
        <v>0</v>
      </c>
      <c r="AE159" s="18">
        <f t="shared" ref="AE159" ca="1" si="6040">IF(AND(AE153&lt;&gt;AE$7,AE153&lt;&gt;0,SUM(AE147,AE153)&lt;&gt;AE$7),AE$7-AE153,IF(AND(SUM(AE157:AE158,AE$7)&lt;0,AE154=0),-SUM(AE157:AE158),IF(AD154=0,AE$7,0)))</f>
        <v>0</v>
      </c>
      <c r="AF159" s="18">
        <f t="shared" ref="AF159" ca="1" si="6041">IF(AND(AF153&lt;&gt;AF$7,AF153&lt;&gt;0,SUM(AF147,AF153)&lt;&gt;AF$7),AF$7-AF153,IF(AND(SUM(AF157:AF158,AF$7)&lt;0,AF154=0),-SUM(AF157:AF158),IF(AE154=0,AF$7,0)))</f>
        <v>0</v>
      </c>
      <c r="AG159" s="18">
        <f t="shared" ref="AG159" ca="1" si="6042">IF(AND(AG153&lt;&gt;AG$7,AG153&lt;&gt;0,SUM(AG147,AG153)&lt;&gt;AG$7),AG$7-AG153,IF(AND(SUM(AG157:AG158,AG$7)&lt;0,AG154=0),-SUM(AG157:AG158),IF(AF154=0,AG$7,0)))</f>
        <v>0</v>
      </c>
      <c r="AH159" s="18">
        <f t="shared" ref="AH159" ca="1" si="6043">IF(AND(AH153&lt;&gt;AH$7,AH153&lt;&gt;0,SUM(AH147,AH153)&lt;&gt;AH$7),AH$7-AH153,IF(AND(SUM(AH157:AH158,AH$7)&lt;0,AH154=0),-SUM(AH157:AH158),IF(AG154=0,AH$7,0)))</f>
        <v>0</v>
      </c>
      <c r="AI159" s="18">
        <f t="shared" ref="AI159" ca="1" si="6044">IF(AND(AI153&lt;&gt;AI$7,AI153&lt;&gt;0,SUM(AI147,AI153)&lt;&gt;AI$7),AI$7-AI153,IF(AND(SUM(AI157:AI158,AI$7)&lt;0,AI154=0),-SUM(AI157:AI158),IF(AH154=0,AI$7,0)))</f>
        <v>0</v>
      </c>
      <c r="AJ159" s="18">
        <f t="shared" ref="AJ159" ca="1" si="6045">IF(AND(AJ153&lt;&gt;AJ$7,AJ153&lt;&gt;0,SUM(AJ147,AJ153)&lt;&gt;AJ$7),AJ$7-AJ153,IF(AND(SUM(AJ157:AJ158,AJ$7)&lt;0,AJ154=0),-SUM(AJ157:AJ158),IF(AI154=0,AJ$7,0)))</f>
        <v>0</v>
      </c>
      <c r="AK159" s="18">
        <f t="shared" ref="AK159" ca="1" si="6046">IF(AND(AK153&lt;&gt;AK$7,AK153&lt;&gt;0,SUM(AK147,AK153)&lt;&gt;AK$7),AK$7-AK153,IF(AND(SUM(AK157:AK158,AK$7)&lt;0,AK154=0),-SUM(AK157:AK158),IF(AJ154=0,AK$7,0)))</f>
        <v>0</v>
      </c>
      <c r="AL159" s="18">
        <f t="shared" ref="AL159" ca="1" si="6047">IF(AND(AL153&lt;&gt;AL$7,AL153&lt;&gt;0,SUM(AL147,AL153)&lt;&gt;AL$7),AL$7-AL153,IF(AND(SUM(AL157:AL158,AL$7)&lt;0,AL154=0),-SUM(AL157:AL158),IF(AK154=0,AL$7,0)))</f>
        <v>0</v>
      </c>
      <c r="AM159" s="18">
        <f t="shared" ref="AM159" ca="1" si="6048">IF(AND(AM153&lt;&gt;AM$7,AM153&lt;&gt;0,SUM(AM147,AM153)&lt;&gt;AM$7),AM$7-AM153,IF(AND(SUM(AM157:AM158,AM$7)&lt;0,AM154=0),-SUM(AM157:AM158),IF(AL154=0,AM$7,0)))</f>
        <v>0</v>
      </c>
      <c r="AN159" s="18">
        <f t="shared" ref="AN159" ca="1" si="6049">IF(AND(AN153&lt;&gt;AN$7,AN153&lt;&gt;0,SUM(AN147,AN153)&lt;&gt;AN$7),AN$7-AN153,IF(AND(SUM(AN157:AN158,AN$7)&lt;0,AN154=0),-SUM(AN157:AN158),IF(AM154=0,AN$7,0)))</f>
        <v>0</v>
      </c>
      <c r="AO159" s="18">
        <f t="shared" ref="AO159" ca="1" si="6050">IF(AND(AO153&lt;&gt;AO$7,AO153&lt;&gt;0,SUM(AO147,AO153)&lt;&gt;AO$7),AO$7-AO153,IF(AND(SUM(AO157:AO158,AO$7)&lt;0,AO154=0),-SUM(AO157:AO158),IF(AN154=0,AO$7,0)))</f>
        <v>0</v>
      </c>
      <c r="AP159" s="18">
        <f t="shared" ref="AP159" ca="1" si="6051">IF(AND(AP153&lt;&gt;AP$7,AP153&lt;&gt;0,SUM(AP147,AP153)&lt;&gt;AP$7),AP$7-AP153,IF(AND(SUM(AP157:AP158,AP$7)&lt;0,AP154=0),-SUM(AP157:AP158),IF(AO154=0,AP$7,0)))</f>
        <v>0</v>
      </c>
      <c r="AQ159" s="18">
        <f t="shared" ref="AQ159" ca="1" si="6052">IF(AND(AQ153&lt;&gt;AQ$7,AQ153&lt;&gt;0,SUM(AQ147,AQ153)&lt;&gt;AQ$7),AQ$7-AQ153,IF(AND(SUM(AQ157:AQ158,AQ$7)&lt;0,AQ154=0),-SUM(AQ157:AQ158),IF(AP154=0,AQ$7,0)))</f>
        <v>0</v>
      </c>
      <c r="AR159" s="18">
        <f t="shared" ref="AR159" ca="1" si="6053">IF(AND(AR153&lt;&gt;AR$7,AR153&lt;&gt;0,SUM(AR147,AR153)&lt;&gt;AR$7),AR$7-AR153,IF(AND(SUM(AR157:AR158,AR$7)&lt;0,AR154=0),-SUM(AR157:AR158),IF(AQ154=0,AR$7,0)))</f>
        <v>0</v>
      </c>
      <c r="AS159" s="18">
        <f t="shared" ref="AS159" ca="1" si="6054">IF(AND(AS153&lt;&gt;AS$7,AS153&lt;&gt;0,SUM(AS147,AS153)&lt;&gt;AS$7),AS$7-AS153,IF(AND(SUM(AS157:AS158,AS$7)&lt;0,AS154=0),-SUM(AS157:AS158),IF(AR154=0,AS$7,0)))</f>
        <v>0</v>
      </c>
      <c r="AT159" s="18">
        <f t="shared" ref="AT159" ca="1" si="6055">IF(AND(AT153&lt;&gt;AT$7,AT153&lt;&gt;0,SUM(AT147,AT153)&lt;&gt;AT$7),AT$7-AT153,IF(AND(SUM(AT157:AT158,AT$7)&lt;0,AT154=0),-SUM(AT157:AT158),IF(AS154=0,AT$7,0)))</f>
        <v>0</v>
      </c>
      <c r="AU159" s="18">
        <f t="shared" ref="AU159" ca="1" si="6056">IF(AND(AU153&lt;&gt;AU$7,AU153&lt;&gt;0,SUM(AU147,AU153)&lt;&gt;AU$7),AU$7-AU153,IF(AND(SUM(AU157:AU158,AU$7)&lt;0,AU154=0),-SUM(AU157:AU158),IF(AT154=0,AU$7,0)))</f>
        <v>0</v>
      </c>
      <c r="AV159" s="18">
        <f t="shared" ref="AV159" ca="1" si="6057">IF(AND(AV153&lt;&gt;AV$7,AV153&lt;&gt;0,SUM(AV147,AV153)&lt;&gt;AV$7),AV$7-AV153,IF(AND(SUM(AV157:AV158,AV$7)&lt;0,AV154=0),-SUM(AV157:AV158),IF(AU154=0,AV$7,0)))</f>
        <v>0</v>
      </c>
      <c r="AW159" s="18">
        <f t="shared" ref="AW159" ca="1" si="6058">IF(AND(AW153&lt;&gt;AW$7,AW153&lt;&gt;0,SUM(AW147,AW153)&lt;&gt;AW$7),AW$7-AW153,IF(AND(SUM(AW157:AW158,AW$7)&lt;0,AW154=0),-SUM(AW157:AW158),IF(AV154=0,AW$7,0)))</f>
        <v>0</v>
      </c>
      <c r="AX159" s="18">
        <f t="shared" ref="AX159" ca="1" si="6059">IF(AND(AX153&lt;&gt;AX$7,AX153&lt;&gt;0,SUM(AX147,AX153)&lt;&gt;AX$7),AX$7-AX153,IF(AND(SUM(AX157:AX158,AX$7)&lt;0,AX154=0),-SUM(AX157:AX158),IF(AW154=0,AX$7,0)))</f>
        <v>0</v>
      </c>
      <c r="AY159" s="18">
        <f t="shared" ref="AY159" ca="1" si="6060">IF(AND(AY153&lt;&gt;AY$7,AY153&lt;&gt;0,SUM(AY147,AY153)&lt;&gt;AY$7),AY$7-AY153,IF(AND(SUM(AY157:AY158,AY$7)&lt;0,AY154=0),-SUM(AY157:AY158),IF(AX154=0,AY$7,0)))</f>
        <v>0</v>
      </c>
      <c r="AZ159" s="18">
        <f t="shared" ref="AZ159" ca="1" si="6061">IF(AND(AZ153&lt;&gt;AZ$7,AZ153&lt;&gt;0,SUM(AZ147,AZ153)&lt;&gt;AZ$7),AZ$7-AZ153,IF(AND(SUM(AZ157:AZ158,AZ$7)&lt;0,AZ154=0),-SUM(AZ157:AZ158),IF(AY154=0,AZ$7,0)))</f>
        <v>0</v>
      </c>
      <c r="BA159" s="18">
        <f t="shared" ref="BA159" ca="1" si="6062">IF(AND(BA153&lt;&gt;BA$7,BA153&lt;&gt;0,SUM(BA147,BA153)&lt;&gt;BA$7),BA$7-BA153,IF(AND(SUM(BA157:BA158,BA$7)&lt;0,BA154=0),-SUM(BA157:BA158),IF(AZ154=0,BA$7,0)))</f>
        <v>0</v>
      </c>
      <c r="BB159" s="18">
        <f t="shared" ref="BB159" ca="1" si="6063">IF(AND(BB153&lt;&gt;BB$7,BB153&lt;&gt;0,SUM(BB147,BB153)&lt;&gt;BB$7),BB$7-BB153,IF(AND(SUM(BB157:BB158,BB$7)&lt;0,BB154=0),-SUM(BB157:BB158),IF(BA154=0,BB$7,0)))</f>
        <v>0</v>
      </c>
      <c r="BC159" s="18">
        <f t="shared" ref="BC159" ca="1" si="6064">IF(AND(BC153&lt;&gt;BC$7,BC153&lt;&gt;0,SUM(BC147,BC153)&lt;&gt;BC$7),BC$7-BC153,IF(AND(SUM(BC157:BC158,BC$7)&lt;0,BC154=0),-SUM(BC157:BC158),IF(BB154=0,BC$7,0)))</f>
        <v>0</v>
      </c>
      <c r="BD159" s="18">
        <f t="shared" ref="BD159" ca="1" si="6065">IF(AND(BD153&lt;&gt;BD$7,BD153&lt;&gt;0,SUM(BD147,BD153)&lt;&gt;BD$7),BD$7-BD153,IF(AND(SUM(BD157:BD158,BD$7)&lt;0,BD154=0),-SUM(BD157:BD158),IF(BC154=0,BD$7,0)))</f>
        <v>0</v>
      </c>
      <c r="BE159" s="18">
        <f t="shared" ref="BE159" ca="1" si="6066">IF(AND(BE153&lt;&gt;BE$7,BE153&lt;&gt;0,SUM(BE147,BE153)&lt;&gt;BE$7),BE$7-BE153,IF(AND(SUM(BE157:BE158,BE$7)&lt;0,BE154=0),-SUM(BE157:BE158),IF(BD154=0,BE$7,0)))</f>
        <v>0</v>
      </c>
      <c r="BF159" s="18">
        <f t="shared" ref="BF159" ca="1" si="6067">IF(AND(BF153&lt;&gt;BF$7,BF153&lt;&gt;0,SUM(BF147,BF153)&lt;&gt;BF$7),BF$7-BF153,IF(AND(SUM(BF157:BF158,BF$7)&lt;0,BF154=0),-SUM(BF157:BF158),IF(BE154=0,BF$7,0)))</f>
        <v>0</v>
      </c>
      <c r="BG159" s="18">
        <f t="shared" ref="BG159" ca="1" si="6068">IF(AND(BG153&lt;&gt;BG$7,BG153&lt;&gt;0,SUM(BG147,BG153)&lt;&gt;BG$7),BG$7-BG153,IF(AND(SUM(BG157:BG158,BG$7)&lt;0,BG154=0),-SUM(BG157:BG158),IF(BF154=0,BG$7,0)))</f>
        <v>0</v>
      </c>
      <c r="BH159" s="18">
        <f t="shared" ref="BH159" ca="1" si="6069">IF(AND(BH153&lt;&gt;BH$7,BH153&lt;&gt;0,SUM(BH147,BH153)&lt;&gt;BH$7),BH$7-BH153,IF(AND(SUM(BH157:BH158,BH$7)&lt;0,BH154=0),-SUM(BH157:BH158),IF(BG154=0,BH$7,0)))</f>
        <v>0</v>
      </c>
      <c r="BI159" s="18">
        <f t="shared" ref="BI159" ca="1" si="6070">IF(AND(BI153&lt;&gt;BI$7,BI153&lt;&gt;0,SUM(BI147,BI153)&lt;&gt;BI$7),BI$7-BI153,IF(AND(SUM(BI157:BI158,BI$7)&lt;0,BI154=0),-SUM(BI157:BI158),IF(BH154=0,BI$7,0)))</f>
        <v>0</v>
      </c>
      <c r="BJ159" s="18">
        <f t="shared" ref="BJ159" ca="1" si="6071">IF(AND(BJ153&lt;&gt;BJ$7,BJ153&lt;&gt;0,SUM(BJ147,BJ153)&lt;&gt;BJ$7),BJ$7-BJ153,IF(AND(SUM(BJ157:BJ158,BJ$7)&lt;0,BJ154=0),-SUM(BJ157:BJ158),IF(BI154=0,BJ$7,0)))</f>
        <v>0</v>
      </c>
      <c r="BK159" s="18">
        <f t="shared" ref="BK159" ca="1" si="6072">IF(AND(BK153&lt;&gt;BK$7,BK153&lt;&gt;0,SUM(BK147,BK153)&lt;&gt;BK$7),BK$7-BK153,IF(AND(SUM(BK157:BK158,BK$7)&lt;0,BK154=0),-SUM(BK157:BK158),IF(BJ154=0,BK$7,0)))</f>
        <v>0</v>
      </c>
      <c r="BL159" s="18">
        <f t="shared" ref="BL159" ca="1" si="6073">IF(AND(BL153&lt;&gt;BL$7,BL153&lt;&gt;0,SUM(BL147,BL153)&lt;&gt;BL$7),BL$7-BL153,IF(AND(SUM(BL157:BL158,BL$7)&lt;0,BL154=0),-SUM(BL157:BL158),IF(BK154=0,BL$7,0)))</f>
        <v>0</v>
      </c>
      <c r="BM159" s="18">
        <f t="shared" ref="BM159" ca="1" si="6074">IF(AND(BM153&lt;&gt;BM$7,BM153&lt;&gt;0,SUM(BM147,BM153)&lt;&gt;BM$7),BM$7-BM153,IF(AND(SUM(BM157:BM158,BM$7)&lt;0,BM154=0),-SUM(BM157:BM158),IF(BL154=0,BM$7,0)))</f>
        <v>0</v>
      </c>
      <c r="BN159" s="18">
        <f t="shared" ref="BN159" ca="1" si="6075">IF(AND(BN153&lt;&gt;BN$7,BN153&lt;&gt;0,SUM(BN147,BN153)&lt;&gt;BN$7),BN$7-BN153,IF(AND(SUM(BN157:BN158,BN$7)&lt;0,BN154=0),-SUM(BN157:BN158),IF(BM154=0,BN$7,0)))</f>
        <v>0</v>
      </c>
      <c r="BO159" s="18">
        <f t="shared" ref="BO159" ca="1" si="6076">IF(AND(BO153&lt;&gt;BO$7,BO153&lt;&gt;0,SUM(BO147,BO153)&lt;&gt;BO$7),BO$7-BO153,IF(AND(SUM(BO157:BO158,BO$7)&lt;0,BO154=0),-SUM(BO157:BO158),IF(BN154=0,BO$7,0)))</f>
        <v>0</v>
      </c>
      <c r="BP159" s="18">
        <f t="shared" ref="BP159" ca="1" si="6077">IF(AND(BP153&lt;&gt;BP$7,BP153&lt;&gt;0,SUM(BP147,BP153)&lt;&gt;BP$7),BP$7-BP153,IF(AND(SUM(BP157:BP158,BP$7)&lt;0,BP154=0),-SUM(BP157:BP158),IF(BO154=0,BP$7,0)))</f>
        <v>0</v>
      </c>
      <c r="BQ159" s="18">
        <f t="shared" ref="BQ159" ca="1" si="6078">IF(AND(BQ153&lt;&gt;BQ$7,BQ153&lt;&gt;0,SUM(BQ147,BQ153)&lt;&gt;BQ$7),BQ$7-BQ153,IF(AND(SUM(BQ157:BQ158,BQ$7)&lt;0,BQ154=0),-SUM(BQ157:BQ158),IF(BP154=0,BQ$7,0)))</f>
        <v>0</v>
      </c>
      <c r="BR159" s="18">
        <f t="shared" ref="BR159" ca="1" si="6079">IF(AND(BR153&lt;&gt;BR$7,BR153&lt;&gt;0,SUM(BR147,BR153)&lt;&gt;BR$7),BR$7-BR153,IF(AND(SUM(BR157:BR158,BR$7)&lt;0,BR154=0),-SUM(BR157:BR158),IF(BQ154=0,BR$7,0)))</f>
        <v>0</v>
      </c>
      <c r="BS159" s="18">
        <f t="shared" ref="BS159" ca="1" si="6080">IF(AND(BS153&lt;&gt;BS$7,BS153&lt;&gt;0,SUM(BS147,BS153)&lt;&gt;BS$7),BS$7-BS153,IF(AND(SUM(BS157:BS158,BS$7)&lt;0,BS154=0),-SUM(BS157:BS158),IF(BR154=0,BS$7,0)))</f>
        <v>0</v>
      </c>
      <c r="BT159" s="18">
        <f t="shared" ref="BT159" ca="1" si="6081">IF(AND(BT153&lt;&gt;BT$7,BT153&lt;&gt;0,SUM(BT147,BT153)&lt;&gt;BT$7),BT$7-BT153,IF(AND(SUM(BT157:BT158,BT$7)&lt;0,BT154=0),-SUM(BT157:BT158),IF(BS154=0,BT$7,0)))</f>
        <v>0</v>
      </c>
      <c r="BU159" s="18">
        <f t="shared" ref="BU159" ca="1" si="6082">IF(AND(BU153&lt;&gt;BU$7,BU153&lt;&gt;0,SUM(BU147,BU153)&lt;&gt;BU$7),BU$7-BU153,IF(AND(SUM(BU157:BU158,BU$7)&lt;0,BU154=0),-SUM(BU157:BU158),IF(BT154=0,BU$7,0)))</f>
        <v>0</v>
      </c>
      <c r="BV159" s="18">
        <f t="shared" ref="BV159" ca="1" si="6083">IF(AND(BV153&lt;&gt;BV$7,BV153&lt;&gt;0,SUM(BV147,BV153)&lt;&gt;BV$7),BV$7-BV153,IF(AND(SUM(BV157:BV158,BV$7)&lt;0,BV154=0),-SUM(BV157:BV158),IF(BU154=0,BV$7,0)))</f>
        <v>0</v>
      </c>
      <c r="BW159" s="18">
        <f t="shared" ref="BW159" ca="1" si="6084">IF(AND(BW153&lt;&gt;BW$7,BW153&lt;&gt;0,SUM(BW147,BW153)&lt;&gt;BW$7),BW$7-BW153,IF(AND(SUM(BW157:BW158,BW$7)&lt;0,BW154=0),-SUM(BW157:BW158),IF(BV154=0,BW$7,0)))</f>
        <v>0</v>
      </c>
      <c r="BX159" s="18">
        <f t="shared" ref="BX159" ca="1" si="6085">IF(AND(BX153&lt;&gt;BX$7,BX153&lt;&gt;0,SUM(BX147,BX153)&lt;&gt;BX$7),BX$7-BX153,IF(AND(SUM(BX157:BX158,BX$7)&lt;0,BX154=0),-SUM(BX157:BX158),IF(BW154=0,BX$7,0)))</f>
        <v>0</v>
      </c>
      <c r="BY159" s="18">
        <f t="shared" ref="BY159" ca="1" si="6086">IF(AND(BY153&lt;&gt;BY$7,BY153&lt;&gt;0,SUM(BY147,BY153)&lt;&gt;BY$7),BY$7-BY153,IF(AND(SUM(BY157:BY158,BY$7)&lt;0,BY154=0),-SUM(BY157:BY158),IF(BX154=0,BY$7,0)))</f>
        <v>0</v>
      </c>
      <c r="BZ159" s="18">
        <f t="shared" ref="BZ159" ca="1" si="6087">IF(AND(BZ153&lt;&gt;BZ$7,BZ153&lt;&gt;0,SUM(BZ147,BZ153)&lt;&gt;BZ$7),BZ$7-BZ153,IF(AND(SUM(BZ157:BZ158,BZ$7)&lt;0,BZ154=0),-SUM(BZ157:BZ158),IF(BY154=0,BZ$7,0)))</f>
        <v>0</v>
      </c>
      <c r="CA159" s="18">
        <f t="shared" ref="CA159" ca="1" si="6088">IF(AND(CA153&lt;&gt;CA$7,CA153&lt;&gt;0,SUM(CA147,CA153)&lt;&gt;CA$7),CA$7-CA153,IF(AND(SUM(CA157:CA158,CA$7)&lt;0,CA154=0),-SUM(CA157:CA158),IF(BZ154=0,CA$7,0)))</f>
        <v>0</v>
      </c>
      <c r="CB159" s="18">
        <f t="shared" ref="CB159" ca="1" si="6089">IF(AND(CB153&lt;&gt;CB$7,CB153&lt;&gt;0,SUM(CB147,CB153)&lt;&gt;CB$7),CB$7-CB153,IF(AND(SUM(CB157:CB158,CB$7)&lt;0,CB154=0),-SUM(CB157:CB158),IF(CA154=0,CB$7,0)))</f>
        <v>0</v>
      </c>
      <c r="CC159" s="18">
        <f t="shared" ref="CC159" ca="1" si="6090">IF(AND(CC153&lt;&gt;CC$7,CC153&lt;&gt;0,SUM(CC147,CC153)&lt;&gt;CC$7),CC$7-CC153,IF(AND(SUM(CC157:CC158,CC$7)&lt;0,CC154=0),-SUM(CC157:CC158),IF(CB154=0,CC$7,0)))</f>
        <v>0</v>
      </c>
      <c r="CD159" s="18">
        <f t="shared" ref="CD159" ca="1" si="6091">IF(AND(CD153&lt;&gt;CD$7,CD153&lt;&gt;0,SUM(CD147,CD153)&lt;&gt;CD$7),CD$7-CD153,IF(AND(SUM(CD157:CD158,CD$7)&lt;0,CD154=0),-SUM(CD157:CD158),IF(CC154=0,CD$7,0)))</f>
        <v>0</v>
      </c>
      <c r="CE159" s="18">
        <f t="shared" ref="CE159" ca="1" si="6092">IF(AND(CE153&lt;&gt;CE$7,CE153&lt;&gt;0,SUM(CE147,CE153)&lt;&gt;CE$7),CE$7-CE153,IF(AND(SUM(CE157:CE158,CE$7)&lt;0,CE154=0),-SUM(CE157:CE158),IF(CD154=0,CE$7,0)))</f>
        <v>0</v>
      </c>
      <c r="CF159" s="18">
        <f t="shared" ref="CF159" ca="1" si="6093">IF(AND(CF153&lt;&gt;CF$7,CF153&lt;&gt;0,SUM(CF147,CF153)&lt;&gt;CF$7),CF$7-CF153,IF(AND(SUM(CF157:CF158,CF$7)&lt;0,CF154=0),-SUM(CF157:CF158),IF(CE154=0,CF$7,0)))</f>
        <v>0</v>
      </c>
      <c r="CG159" s="18">
        <f t="shared" ref="CG159" ca="1" si="6094">IF(AND(CG153&lt;&gt;CG$7,CG153&lt;&gt;0,SUM(CG147,CG153)&lt;&gt;CG$7),CG$7-CG153,IF(AND(SUM(CG157:CG158,CG$7)&lt;0,CG154=0),-SUM(CG157:CG158),IF(CF154=0,CG$7,0)))</f>
        <v>0</v>
      </c>
      <c r="CH159" s="18">
        <f t="shared" ref="CH159" ca="1" si="6095">IF(AND(CH153&lt;&gt;CH$7,CH153&lt;&gt;0,SUM(CH147,CH153)&lt;&gt;CH$7),CH$7-CH153,IF(AND(SUM(CH157:CH158,CH$7)&lt;0,CH154=0),-SUM(CH157:CH158),IF(CG154=0,CH$7,0)))</f>
        <v>0</v>
      </c>
      <c r="CI159" s="18">
        <f t="shared" ref="CI159" ca="1" si="6096">IF(AND(CI153&lt;&gt;CI$7,CI153&lt;&gt;0,SUM(CI147,CI153)&lt;&gt;CI$7),CI$7-CI153,IF(AND(SUM(CI157:CI158,CI$7)&lt;0,CI154=0),-SUM(CI157:CI158),IF(CH154=0,CI$7,0)))</f>
        <v>0</v>
      </c>
      <c r="CJ159" s="18">
        <f t="shared" ref="CJ159" ca="1" si="6097">IF(AND(CJ153&lt;&gt;CJ$7,CJ153&lt;&gt;0,SUM(CJ147,CJ153)&lt;&gt;CJ$7),CJ$7-CJ153,IF(AND(SUM(CJ157:CJ158,CJ$7)&lt;0,CJ154=0),-SUM(CJ157:CJ158),IF(CI154=0,CJ$7,0)))</f>
        <v>0</v>
      </c>
      <c r="CK159" s="18">
        <f t="shared" ref="CK159" ca="1" si="6098">IF(AND(CK153&lt;&gt;CK$7,CK153&lt;&gt;0,SUM(CK147,CK153)&lt;&gt;CK$7),CK$7-CK153,IF(AND(SUM(CK157:CK158,CK$7)&lt;0,CK154=0),-SUM(CK157:CK158),IF(CJ154=0,CK$7,0)))</f>
        <v>0</v>
      </c>
      <c r="CL159" s="18">
        <f t="shared" ref="CL159" ca="1" si="6099">IF(AND(CL153&lt;&gt;CL$7,CL153&lt;&gt;0,SUM(CL147,CL153)&lt;&gt;CL$7),CL$7-CL153,IF(AND(SUM(CL157:CL158,CL$7)&lt;0,CL154=0),-SUM(CL157:CL158),IF(CK154=0,CL$7,0)))</f>
        <v>0</v>
      </c>
      <c r="CM159" s="18">
        <f t="shared" ref="CM159" ca="1" si="6100">IF(AND(CM153&lt;&gt;CM$7,CM153&lt;&gt;0,SUM(CM147,CM153)&lt;&gt;CM$7),CM$7-CM153,IF(AND(SUM(CM157:CM158,CM$7)&lt;0,CM154=0),-SUM(CM157:CM158),IF(CL154=0,CM$7,0)))</f>
        <v>0</v>
      </c>
      <c r="CN159" s="18">
        <f t="shared" ref="CN159" ca="1" si="6101">IF(AND(CN153&lt;&gt;CN$7,CN153&lt;&gt;0,SUM(CN147,CN153)&lt;&gt;CN$7),CN$7-CN153,IF(AND(SUM(CN157:CN158,CN$7)&lt;0,CN154=0),-SUM(CN157:CN158),IF(CM154=0,CN$7,0)))</f>
        <v>0</v>
      </c>
      <c r="CO159" s="18">
        <f t="shared" ref="CO159" ca="1" si="6102">IF(AND(CO153&lt;&gt;CO$7,CO153&lt;&gt;0,SUM(CO147,CO153)&lt;&gt;CO$7),CO$7-CO153,IF(AND(SUM(CO157:CO158,CO$7)&lt;0,CO154=0),-SUM(CO157:CO158),IF(CN154=0,CO$7,0)))</f>
        <v>0</v>
      </c>
      <c r="CP159" s="18">
        <f t="shared" ref="CP159" ca="1" si="6103">IF(AND(CP153&lt;&gt;CP$7,CP153&lt;&gt;0,SUM(CP147,CP153)&lt;&gt;CP$7),CP$7-CP153,IF(AND(SUM(CP157:CP158,CP$7)&lt;0,CP154=0),-SUM(CP157:CP158),IF(CO154=0,CP$7,0)))</f>
        <v>0</v>
      </c>
      <c r="CQ159" s="18">
        <f t="shared" ref="CQ159" ca="1" si="6104">IF(AND(CQ153&lt;&gt;CQ$7,CQ153&lt;&gt;0,SUM(CQ147,CQ153)&lt;&gt;CQ$7),CQ$7-CQ153,IF(AND(SUM(CQ157:CQ158,CQ$7)&lt;0,CQ154=0),-SUM(CQ157:CQ158),IF(CP154=0,CQ$7,0)))</f>
        <v>0</v>
      </c>
      <c r="CR159" s="18">
        <f t="shared" ref="CR159" ca="1" si="6105">IF(AND(CR153&lt;&gt;CR$7,CR153&lt;&gt;0,SUM(CR147,CR153)&lt;&gt;CR$7),CR$7-CR153,IF(AND(SUM(CR157:CR158,CR$7)&lt;0,CR154=0),-SUM(CR157:CR158),IF(CQ154=0,CR$7,0)))</f>
        <v>0</v>
      </c>
      <c r="CS159" s="18">
        <f t="shared" ref="CS159" ca="1" si="6106">IF(AND(CS153&lt;&gt;CS$7,CS153&lt;&gt;0,SUM(CS147,CS153)&lt;&gt;CS$7),CS$7-CS153,IF(AND(SUM(CS157:CS158,CS$7)&lt;0,CS154=0),-SUM(CS157:CS158),IF(CR154=0,CS$7,0)))</f>
        <v>0</v>
      </c>
      <c r="CT159" s="18">
        <f t="shared" ref="CT159" ca="1" si="6107">IF(AND(CT153&lt;&gt;CT$7,CT153&lt;&gt;0,SUM(CT147,CT153)&lt;&gt;CT$7),CT$7-CT153,IF(AND(SUM(CT157:CT158,CT$7)&lt;0,CT154=0),-SUM(CT157:CT158),IF(CS154=0,CT$7,0)))</f>
        <v>0</v>
      </c>
      <c r="CU159" s="18">
        <f t="shared" ref="CU159" ca="1" si="6108">IF(AND(CU153&lt;&gt;CU$7,CU153&lt;&gt;0,SUM(CU147,CU153)&lt;&gt;CU$7),CU$7-CU153,IF(AND(SUM(CU157:CU158,CU$7)&lt;0,CU154=0),-SUM(CU157:CU158),IF(CT154=0,CU$7,0)))</f>
        <v>0</v>
      </c>
      <c r="CV159" s="18">
        <f t="shared" ref="CV159" ca="1" si="6109">IF(AND(CV153&lt;&gt;CV$7,CV153&lt;&gt;0,SUM(CV147,CV153)&lt;&gt;CV$7),CV$7-CV153,IF(AND(SUM(CV157:CV158,CV$7)&lt;0,CV154=0),-SUM(CV157:CV158),IF(CU154=0,CV$7,0)))</f>
        <v>0</v>
      </c>
      <c r="CW159" s="18">
        <f t="shared" ref="CW159" ca="1" si="6110">IF(AND(CW153&lt;&gt;CW$7,CW153&lt;&gt;0,SUM(CW147,CW153)&lt;&gt;CW$7),CW$7-CW153,IF(AND(SUM(CW157:CW158,CW$7)&lt;0,CW154=0),-SUM(CW157:CW158),IF(CV154=0,CW$7,0)))</f>
        <v>0</v>
      </c>
      <c r="CX159" s="18">
        <f t="shared" ref="CX159" ca="1" si="6111">IF(AND(CX153&lt;&gt;CX$7,CX153&lt;&gt;0,SUM(CX147,CX153)&lt;&gt;CX$7),CX$7-CX153,IF(AND(SUM(CX157:CX158,CX$7)&lt;0,CX154=0),-SUM(CX157:CX158),IF(CW154=0,CX$7,0)))</f>
        <v>0</v>
      </c>
      <c r="CY159" s="18">
        <f t="shared" ref="CY159" ca="1" si="6112">IF(AND(CY153&lt;&gt;CY$7,CY153&lt;&gt;0,SUM(CY147,CY153)&lt;&gt;CY$7),CY$7-CY153,IF(AND(SUM(CY157:CY158,CY$7)&lt;0,CY154=0),-SUM(CY157:CY158),IF(CX154=0,CY$7,0)))</f>
        <v>0</v>
      </c>
      <c r="CZ159" s="18">
        <f t="shared" ref="CZ159" ca="1" si="6113">IF(AND(CZ153&lt;&gt;CZ$7,CZ153&lt;&gt;0,SUM(CZ147,CZ153)&lt;&gt;CZ$7),CZ$7-CZ153,IF(AND(SUM(CZ157:CZ158,CZ$7)&lt;0,CZ154=0),-SUM(CZ157:CZ158),IF(CY154=0,CZ$7,0)))</f>
        <v>0</v>
      </c>
      <c r="DA159" s="18">
        <f t="shared" ref="DA159" ca="1" si="6114">IF(AND(DA153&lt;&gt;DA$7,DA153&lt;&gt;0,SUM(DA147,DA153)&lt;&gt;DA$7),DA$7-DA153,IF(AND(SUM(DA157:DA158,DA$7)&lt;0,DA154=0),-SUM(DA157:DA158),IF(CZ154=0,DA$7,0)))</f>
        <v>0</v>
      </c>
      <c r="DB159" s="18">
        <f t="shared" ref="DB159" ca="1" si="6115">IF(AND(DB153&lt;&gt;DB$7,DB153&lt;&gt;0,SUM(DB147,DB153)&lt;&gt;DB$7),DB$7-DB153,IF(AND(SUM(DB157:DB158,DB$7)&lt;0,DB154=0),-SUM(DB157:DB158),IF(DA154=0,DB$7,0)))</f>
        <v>0</v>
      </c>
      <c r="DC159" s="18">
        <f t="shared" ref="DC159" ca="1" si="6116">IF(AND(DC153&lt;&gt;DC$7,DC153&lt;&gt;0,SUM(DC147,DC153)&lt;&gt;DC$7),DC$7-DC153,IF(AND(SUM(DC157:DC158,DC$7)&lt;0,DC154=0),-SUM(DC157:DC158),IF(DB154=0,DC$7,0)))</f>
        <v>0</v>
      </c>
      <c r="DD159" s="18">
        <f t="shared" ref="DD159" ca="1" si="6117">IF(AND(DD153&lt;&gt;DD$7,DD153&lt;&gt;0,SUM(DD147,DD153)&lt;&gt;DD$7),DD$7-DD153,IF(AND(SUM(DD157:DD158,DD$7)&lt;0,DD154=0),-SUM(DD157:DD158),IF(DC154=0,DD$7,0)))</f>
        <v>0</v>
      </c>
      <c r="DE159" s="18">
        <f t="shared" ref="DE159" ca="1" si="6118">IF(AND(DE153&lt;&gt;DE$7,DE153&lt;&gt;0,SUM(DE147,DE153)&lt;&gt;DE$7),DE$7-DE153,IF(AND(SUM(DE157:DE158,DE$7)&lt;0,DE154=0),-SUM(DE157:DE158),IF(DD154=0,DE$7,0)))</f>
        <v>0</v>
      </c>
      <c r="DF159" s="18">
        <f t="shared" ref="DF159" ca="1" si="6119">IF(AND(DF153&lt;&gt;DF$7,DF153&lt;&gt;0,SUM(DF147,DF153)&lt;&gt;DF$7),DF$7-DF153,IF(AND(SUM(DF157:DF158,DF$7)&lt;0,DF154=0),-SUM(DF157:DF158),IF(DE154=0,DF$7,0)))</f>
        <v>0</v>
      </c>
      <c r="DG159" s="18">
        <f t="shared" ref="DG159" ca="1" si="6120">IF(AND(DG153&lt;&gt;DG$7,DG153&lt;&gt;0,SUM(DG147,DG153)&lt;&gt;DG$7),DG$7-DG153,IF(AND(SUM(DG157:DG158,DG$7)&lt;0,DG154=0),-SUM(DG157:DG158),IF(DF154=0,DG$7,0)))</f>
        <v>0</v>
      </c>
      <c r="DH159" s="18">
        <f t="shared" ref="DH159" ca="1" si="6121">IF(AND(DH153&lt;&gt;DH$7,DH153&lt;&gt;0,SUM(DH147,DH153)&lt;&gt;DH$7),DH$7-DH153,IF(AND(SUM(DH157:DH158,DH$7)&lt;0,DH154=0),-SUM(DH157:DH158),IF(DG154=0,DH$7,0)))</f>
        <v>0</v>
      </c>
      <c r="DI159" s="18">
        <f t="shared" ref="DI159" ca="1" si="6122">IF(AND(DI153&lt;&gt;DI$7,DI153&lt;&gt;0,SUM(DI147,DI153)&lt;&gt;DI$7),DI$7-DI153,IF(AND(SUM(DI157:DI158,DI$7)&lt;0,DI154=0),-SUM(DI157:DI158),IF(DH154=0,DI$7,0)))</f>
        <v>0</v>
      </c>
      <c r="DJ159" s="18">
        <f t="shared" ref="DJ159" ca="1" si="6123">IF(AND(DJ153&lt;&gt;DJ$7,DJ153&lt;&gt;0,SUM(DJ147,DJ153)&lt;&gt;DJ$7),DJ$7-DJ153,IF(AND(SUM(DJ157:DJ158,DJ$7)&lt;0,DJ154=0),-SUM(DJ157:DJ158),IF(DI154=0,DJ$7,0)))</f>
        <v>0</v>
      </c>
      <c r="DK159" s="18">
        <f t="shared" ref="DK159" ca="1" si="6124">IF(AND(DK153&lt;&gt;DK$7,DK153&lt;&gt;0,SUM(DK147,DK153)&lt;&gt;DK$7),DK$7-DK153,IF(AND(SUM(DK157:DK158,DK$7)&lt;0,DK154=0),-SUM(DK157:DK158),IF(DJ154=0,DK$7,0)))</f>
        <v>0</v>
      </c>
      <c r="DL159" s="18">
        <f t="shared" ref="DL159" ca="1" si="6125">IF(AND(DL153&lt;&gt;DL$7,DL153&lt;&gt;0,SUM(DL147,DL153)&lt;&gt;DL$7),DL$7-DL153,IF(AND(SUM(DL157:DL158,DL$7)&lt;0,DL154=0),-SUM(DL157:DL158),IF(DK154=0,DL$7,0)))</f>
        <v>0</v>
      </c>
      <c r="DM159" s="18">
        <f t="shared" ref="DM159" ca="1" si="6126">IF(AND(DM153&lt;&gt;DM$7,DM153&lt;&gt;0,SUM(DM147,DM153)&lt;&gt;DM$7),DM$7-DM153,IF(AND(SUM(DM157:DM158,DM$7)&lt;0,DM154=0),-SUM(DM157:DM158),IF(DL154=0,DM$7,0)))</f>
        <v>0</v>
      </c>
      <c r="DN159" s="18">
        <f t="shared" ref="DN159" ca="1" si="6127">IF(AND(DN153&lt;&gt;DN$7,DN153&lt;&gt;0,SUM(DN147,DN153)&lt;&gt;DN$7),DN$7-DN153,IF(AND(SUM(DN157:DN158,DN$7)&lt;0,DN154=0),-SUM(DN157:DN158),IF(DM154=0,DN$7,0)))</f>
        <v>0</v>
      </c>
      <c r="DO159" s="18">
        <f t="shared" ref="DO159" ca="1" si="6128">IF(AND(DO153&lt;&gt;DO$7,DO153&lt;&gt;0,SUM(DO147,DO153)&lt;&gt;DO$7),DO$7-DO153,IF(AND(SUM(DO157:DO158,DO$7)&lt;0,DO154=0),-SUM(DO157:DO158),IF(DN154=0,DO$7,0)))</f>
        <v>0</v>
      </c>
      <c r="DP159" s="18">
        <f t="shared" ref="DP159" ca="1" si="6129">IF(AND(DP153&lt;&gt;DP$7,DP153&lt;&gt;0,SUM(DP147,DP153)&lt;&gt;DP$7),DP$7-DP153,IF(AND(SUM(DP157:DP158,DP$7)&lt;0,DP154=0),-SUM(DP157:DP158),IF(DO154=0,DP$7,0)))</f>
        <v>0</v>
      </c>
      <c r="DQ159" s="18">
        <f t="shared" ref="DQ159" ca="1" si="6130">IF(AND(DQ153&lt;&gt;DQ$7,DQ153&lt;&gt;0,SUM(DQ147,DQ153)&lt;&gt;DQ$7),DQ$7-DQ153,IF(AND(SUM(DQ157:DQ158,DQ$7)&lt;0,DQ154=0),-SUM(DQ157:DQ158),IF(DP154=0,DQ$7,0)))</f>
        <v>0</v>
      </c>
      <c r="DR159" s="18">
        <f t="shared" ref="DR159" ca="1" si="6131">IF(AND(DR153&lt;&gt;DR$7,DR153&lt;&gt;0,SUM(DR147,DR153)&lt;&gt;DR$7),DR$7-DR153,IF(AND(SUM(DR157:DR158,DR$7)&lt;0,DR154=0),-SUM(DR157:DR158),IF(DQ154=0,DR$7,0)))</f>
        <v>0</v>
      </c>
      <c r="DS159" s="18">
        <f t="shared" ref="DS159" ca="1" si="6132">IF(AND(DS153&lt;&gt;DS$7,DS153&lt;&gt;0,SUM(DS147,DS153)&lt;&gt;DS$7),DS$7-DS153,IF(AND(SUM(DS157:DS158,DS$7)&lt;0,DS154=0),-SUM(DS157:DS158),IF(DR154=0,DS$7,0)))</f>
        <v>0</v>
      </c>
      <c r="DT159" s="18">
        <f t="shared" ref="DT159" ca="1" si="6133">IF(AND(DT153&lt;&gt;DT$7,DT153&lt;&gt;0,SUM(DT147,DT153)&lt;&gt;DT$7),DT$7-DT153,IF(AND(SUM(DT157:DT158,DT$7)&lt;0,DT154=0),-SUM(DT157:DT158),IF(DS154=0,DT$7,0)))</f>
        <v>0</v>
      </c>
      <c r="DU159" s="18">
        <f t="shared" ref="DU159" ca="1" si="6134">IF(AND(DU153&lt;&gt;DU$7,DU153&lt;&gt;0,SUM(DU147,DU153)&lt;&gt;DU$7),DU$7-DU153,IF(AND(SUM(DU157:DU158,DU$7)&lt;0,DU154=0),-SUM(DU157:DU158),IF(DT154=0,DU$7,0)))</f>
        <v>0</v>
      </c>
      <c r="DV159" s="18">
        <f t="shared" ref="DV159" ca="1" si="6135">IF(AND(DV153&lt;&gt;DV$7,DV153&lt;&gt;0,SUM(DV147,DV153)&lt;&gt;DV$7),DV$7-DV153,IF(AND(SUM(DV157:DV158,DV$7)&lt;0,DV154=0),-SUM(DV157:DV158),IF(DU154=0,DV$7,0)))</f>
        <v>0</v>
      </c>
      <c r="DW159" s="18">
        <f t="shared" ref="DW159" ca="1" si="6136">IF(AND(DW153&lt;&gt;DW$7,DW153&lt;&gt;0,SUM(DW147,DW153)&lt;&gt;DW$7),DW$7-DW153,IF(AND(SUM(DW157:DW158,DW$7)&lt;0,DW154=0),-SUM(DW157:DW158),IF(DV154=0,DW$7,0)))</f>
        <v>0</v>
      </c>
      <c r="DX159" s="18">
        <f t="shared" ref="DX159" ca="1" si="6137">IF(AND(DX153&lt;&gt;DX$7,DX153&lt;&gt;0,SUM(DX147,DX153)&lt;&gt;DX$7),DX$7-DX153,IF(AND(SUM(DX157:DX158,DX$7)&lt;0,DX154=0),-SUM(DX157:DX158),IF(DW154=0,DX$7,0)))</f>
        <v>0</v>
      </c>
      <c r="DY159" s="18">
        <f t="shared" ref="DY159" ca="1" si="6138">IF(AND(DY153&lt;&gt;DY$7,DY153&lt;&gt;0,SUM(DY147,DY153)&lt;&gt;DY$7),DY$7-DY153,IF(AND(SUM(DY157:DY158,DY$7)&lt;0,DY154=0),-SUM(DY157:DY158),IF(DX154=0,DY$7,0)))</f>
        <v>0</v>
      </c>
      <c r="DZ159" s="18">
        <f t="shared" ref="DZ159" ca="1" si="6139">IF(AND(DZ153&lt;&gt;DZ$7,DZ153&lt;&gt;0,SUM(DZ147,DZ153)&lt;&gt;DZ$7),DZ$7-DZ153,IF(AND(SUM(DZ157:DZ158,DZ$7)&lt;0,DZ154=0),-SUM(DZ157:DZ158),IF(DY154=0,DZ$7,0)))</f>
        <v>0</v>
      </c>
      <c r="EA159" s="18">
        <f t="shared" ref="EA159" ca="1" si="6140">IF(AND(EA153&lt;&gt;EA$7,EA153&lt;&gt;0,SUM(EA147,EA153)&lt;&gt;EA$7),EA$7-EA153,IF(AND(SUM(EA157:EA158,EA$7)&lt;0,EA154=0),-SUM(EA157:EA158),IF(DZ154=0,EA$7,0)))</f>
        <v>0</v>
      </c>
      <c r="EB159" s="18">
        <f t="shared" ref="EB159" ca="1" si="6141">IF(AND(EB153&lt;&gt;EB$7,EB153&lt;&gt;0,SUM(EB147,EB153)&lt;&gt;EB$7),EB$7-EB153,IF(AND(SUM(EB157:EB158,EB$7)&lt;0,EB154=0),-SUM(EB157:EB158),IF(EA154=0,EB$7,0)))</f>
        <v>0</v>
      </c>
      <c r="EC159" s="18">
        <f t="shared" ref="EC159" ca="1" si="6142">IF(AND(EC153&lt;&gt;EC$7,EC153&lt;&gt;0,SUM(EC147,EC153)&lt;&gt;EC$7),EC$7-EC153,IF(AND(SUM(EC157:EC158,EC$7)&lt;0,EC154=0),-SUM(EC157:EC158),IF(EB154=0,EC$7,0)))</f>
        <v>0</v>
      </c>
      <c r="ED159" s="18">
        <f t="shared" ref="ED159" ca="1" si="6143">IF(AND(ED153&lt;&gt;ED$7,ED153&lt;&gt;0,SUM(ED147,ED153)&lt;&gt;ED$7),ED$7-ED153,IF(AND(SUM(ED157:ED158,ED$7)&lt;0,ED154=0),-SUM(ED157:ED158),IF(EC154=0,ED$7,0)))</f>
        <v>0</v>
      </c>
      <c r="EE159" s="18">
        <f t="shared" ref="EE159" ca="1" si="6144">IF(AND(EE153&lt;&gt;EE$7,EE153&lt;&gt;0,SUM(EE147,EE153)&lt;&gt;EE$7),EE$7-EE153,IF(AND(SUM(EE157:EE158,EE$7)&lt;0,EE154=0),-SUM(EE157:EE158),IF(ED154=0,EE$7,0)))</f>
        <v>0</v>
      </c>
      <c r="EF159" s="18">
        <f t="shared" ref="EF159" ca="1" si="6145">IF(AND(EF153&lt;&gt;EF$7,EF153&lt;&gt;0,SUM(EF147,EF153)&lt;&gt;EF$7),EF$7-EF153,IF(AND(SUM(EF157:EF158,EF$7)&lt;0,EF154=0),-SUM(EF157:EF158),IF(EE154=0,EF$7,0)))</f>
        <v>0</v>
      </c>
      <c r="EG159" s="18">
        <f t="shared" ref="EG159" ca="1" si="6146">IF(AND(EG153&lt;&gt;EG$7,EG153&lt;&gt;0,SUM(EG147,EG153)&lt;&gt;EG$7),EG$7-EG153,IF(AND(SUM(EG157:EG158,EG$7)&lt;0,EG154=0),-SUM(EG157:EG158),IF(EF154=0,EG$7,0)))</f>
        <v>0</v>
      </c>
      <c r="EH159" s="18">
        <f t="shared" ref="EH159" ca="1" si="6147">IF(AND(EH153&lt;&gt;EH$7,EH153&lt;&gt;0,SUM(EH147,EH153)&lt;&gt;EH$7),EH$7-EH153,IF(AND(SUM(EH157:EH158,EH$7)&lt;0,EH154=0),-SUM(EH157:EH158),IF(EG154=0,EH$7,0)))</f>
        <v>0</v>
      </c>
      <c r="EI159" s="18">
        <f t="shared" ref="EI159" ca="1" si="6148">IF(AND(EI153&lt;&gt;EI$7,EI153&lt;&gt;0,SUM(EI147,EI153)&lt;&gt;EI$7),EI$7-EI153,IF(AND(SUM(EI157:EI158,EI$7)&lt;0,EI154=0),-SUM(EI157:EI158),IF(EH154=0,EI$7,0)))</f>
        <v>0</v>
      </c>
      <c r="EJ159" s="18">
        <f t="shared" ref="EJ159" ca="1" si="6149">IF(AND(EJ153&lt;&gt;EJ$7,EJ153&lt;&gt;0,SUM(EJ147,EJ153)&lt;&gt;EJ$7),EJ$7-EJ153,IF(AND(SUM(EJ157:EJ158,EJ$7)&lt;0,EJ154=0),-SUM(EJ157:EJ158),IF(EI154=0,EJ$7,0)))</f>
        <v>0</v>
      </c>
      <c r="EK159" s="18">
        <f t="shared" ref="EK159" ca="1" si="6150">IF(AND(EK153&lt;&gt;EK$7,EK153&lt;&gt;0,SUM(EK147,EK153)&lt;&gt;EK$7),EK$7-EK153,IF(AND(SUM(EK157:EK158,EK$7)&lt;0,EK154=0),-SUM(EK157:EK158),IF(EJ154=0,EK$7,0)))</f>
        <v>0</v>
      </c>
      <c r="EL159" s="18">
        <f t="shared" ref="EL159" ca="1" si="6151">IF(AND(EL153&lt;&gt;EL$7,EL153&lt;&gt;0,SUM(EL147,EL153)&lt;&gt;EL$7),EL$7-EL153,IF(AND(SUM(EL157:EL158,EL$7)&lt;0,EL154=0),-SUM(EL157:EL158),IF(EK154=0,EL$7,0)))</f>
        <v>0</v>
      </c>
      <c r="EM159" s="18">
        <f t="shared" ref="EM159" ca="1" si="6152">IF(AND(EM153&lt;&gt;EM$7,EM153&lt;&gt;0,SUM(EM147,EM153)&lt;&gt;EM$7),EM$7-EM153,IF(AND(SUM(EM157:EM158,EM$7)&lt;0,EM154=0),-SUM(EM157:EM158),IF(EL154=0,EM$7,0)))</f>
        <v>0</v>
      </c>
      <c r="EN159" s="18">
        <f t="shared" ref="EN159" ca="1" si="6153">IF(AND(EN153&lt;&gt;EN$7,EN153&lt;&gt;0,SUM(EN147,EN153)&lt;&gt;EN$7),EN$7-EN153,IF(AND(SUM(EN157:EN158,EN$7)&lt;0,EN154=0),-SUM(EN157:EN158),IF(EM154=0,EN$7,0)))</f>
        <v>0</v>
      </c>
      <c r="EO159" s="18">
        <f t="shared" ref="EO159" ca="1" si="6154">IF(AND(EO153&lt;&gt;EO$7,EO153&lt;&gt;0,SUM(EO147,EO153)&lt;&gt;EO$7),EO$7-EO153,IF(AND(SUM(EO157:EO158,EO$7)&lt;0,EO154=0),-SUM(EO157:EO158),IF(EN154=0,EO$7,0)))</f>
        <v>0</v>
      </c>
      <c r="EP159" s="18">
        <f t="shared" ref="EP159" ca="1" si="6155">IF(AND(EP153&lt;&gt;EP$7,EP153&lt;&gt;0,SUM(EP147,EP153)&lt;&gt;EP$7),EP$7-EP153,IF(AND(SUM(EP157:EP158,EP$7)&lt;0,EP154=0),-SUM(EP157:EP158),IF(EO154=0,EP$7,0)))</f>
        <v>0</v>
      </c>
      <c r="EQ159" s="18">
        <f t="shared" ref="EQ159" ca="1" si="6156">IF(AND(EQ153&lt;&gt;EQ$7,EQ153&lt;&gt;0,SUM(EQ147,EQ153)&lt;&gt;EQ$7),EQ$7-EQ153,IF(AND(SUM(EQ157:EQ158,EQ$7)&lt;0,EQ154=0),-SUM(EQ157:EQ158),IF(EP154=0,EQ$7,0)))</f>
        <v>0</v>
      </c>
      <c r="ER159" s="18">
        <f t="shared" ref="ER159" ca="1" si="6157">IF(AND(ER153&lt;&gt;ER$7,ER153&lt;&gt;0,SUM(ER147,ER153)&lt;&gt;ER$7),ER$7-ER153,IF(AND(SUM(ER157:ER158,ER$7)&lt;0,ER154=0),-SUM(ER157:ER158),IF(EQ154=0,ER$7,0)))</f>
        <v>0</v>
      </c>
      <c r="ES159" s="18">
        <f t="shared" ref="ES159" ca="1" si="6158">IF(AND(ES153&lt;&gt;ES$7,ES153&lt;&gt;0,SUM(ES147,ES153)&lt;&gt;ES$7),ES$7-ES153,IF(AND(SUM(ES157:ES158,ES$7)&lt;0,ES154=0),-SUM(ES157:ES158),IF(ER154=0,ES$7,0)))</f>
        <v>0</v>
      </c>
      <c r="ET159" s="18">
        <f t="shared" ref="ET159" ca="1" si="6159">IF(AND(ET153&lt;&gt;ET$7,ET153&lt;&gt;0,SUM(ET147,ET153)&lt;&gt;ET$7),ET$7-ET153,IF(AND(SUM(ET157:ET158,ET$7)&lt;0,ET154=0),-SUM(ET157:ET158),IF(ES154=0,ET$7,0)))</f>
        <v>0</v>
      </c>
      <c r="EU159" s="18">
        <f t="shared" ref="EU159" ca="1" si="6160">IF(AND(EU153&lt;&gt;EU$7,EU153&lt;&gt;0,SUM(EU147,EU153)&lt;&gt;EU$7),EU$7-EU153,IF(AND(SUM(EU157:EU158,EU$7)&lt;0,EU154=0),-SUM(EU157:EU158),IF(ET154=0,EU$7,0)))</f>
        <v>0</v>
      </c>
      <c r="EV159" s="18">
        <f t="shared" ref="EV159" ca="1" si="6161">IF(AND(EV153&lt;&gt;EV$7,EV153&lt;&gt;0,SUM(EV147,EV153)&lt;&gt;EV$7),EV$7-EV153,IF(AND(SUM(EV157:EV158,EV$7)&lt;0,EV154=0),-SUM(EV157:EV158),IF(EU154=0,EV$7,0)))</f>
        <v>0</v>
      </c>
      <c r="EW159" s="18">
        <f t="shared" ref="EW159" ca="1" si="6162">IF(AND(EW153&lt;&gt;EW$7,EW153&lt;&gt;0,SUM(EW147,EW153)&lt;&gt;EW$7),EW$7-EW153,IF(AND(SUM(EW157:EW158,EW$7)&lt;0,EW154=0),-SUM(EW157:EW158),IF(EV154=0,EW$7,0)))</f>
        <v>0</v>
      </c>
      <c r="EX159" s="18">
        <f t="shared" ref="EX159" ca="1" si="6163">IF(AND(EX153&lt;&gt;EX$7,EX153&lt;&gt;0,SUM(EX147,EX153)&lt;&gt;EX$7),EX$7-EX153,IF(AND(SUM(EX157:EX158,EX$7)&lt;0,EX154=0),-SUM(EX157:EX158),IF(EW154=0,EX$7,0)))</f>
        <v>0</v>
      </c>
      <c r="EY159" s="18">
        <f t="shared" ref="EY159" ca="1" si="6164">IF(AND(EY153&lt;&gt;EY$7,EY153&lt;&gt;0,SUM(EY147,EY153)&lt;&gt;EY$7),EY$7-EY153,IF(AND(SUM(EY157:EY158,EY$7)&lt;0,EY154=0),-SUM(EY157:EY158),IF(EX154=0,EY$7,0)))</f>
        <v>0</v>
      </c>
      <c r="EZ159" s="18">
        <f t="shared" ref="EZ159" ca="1" si="6165">IF(AND(EZ153&lt;&gt;EZ$7,EZ153&lt;&gt;0,SUM(EZ147,EZ153)&lt;&gt;EZ$7),EZ$7-EZ153,IF(AND(SUM(EZ157:EZ158,EZ$7)&lt;0,EZ154=0),-SUM(EZ157:EZ158),IF(EY154=0,EZ$7,0)))</f>
        <v>0</v>
      </c>
      <c r="FA159" s="18">
        <f t="shared" ref="FA159" ca="1" si="6166">IF(AND(FA153&lt;&gt;FA$7,FA153&lt;&gt;0,SUM(FA147,FA153)&lt;&gt;FA$7),FA$7-FA153,IF(AND(SUM(FA157:FA158,FA$7)&lt;0,FA154=0),-SUM(FA157:FA158),IF(EZ154=0,FA$7,0)))</f>
        <v>0</v>
      </c>
      <c r="FB159" s="18">
        <f t="shared" ref="FB159" ca="1" si="6167">IF(AND(FB153&lt;&gt;FB$7,FB153&lt;&gt;0,SUM(FB147,FB153)&lt;&gt;FB$7),FB$7-FB153,IF(AND(SUM(FB157:FB158,FB$7)&lt;0,FB154=0),-SUM(FB157:FB158),IF(FA154=0,FB$7,0)))</f>
        <v>0</v>
      </c>
      <c r="FC159" s="18">
        <f t="shared" ref="FC159" ca="1" si="6168">IF(AND(FC153&lt;&gt;FC$7,FC153&lt;&gt;0,SUM(FC147,FC153)&lt;&gt;FC$7),FC$7-FC153,IF(AND(SUM(FC157:FC158,FC$7)&lt;0,FC154=0),-SUM(FC157:FC158),IF(FB154=0,FC$7,0)))</f>
        <v>0</v>
      </c>
      <c r="FD159" s="18">
        <f t="shared" ref="FD159" ca="1" si="6169">IF(AND(FD153&lt;&gt;FD$7,FD153&lt;&gt;0,SUM(FD147,FD153)&lt;&gt;FD$7),FD$7-FD153,IF(AND(SUM(FD157:FD158,FD$7)&lt;0,FD154=0),-SUM(FD157:FD158),IF(FC154=0,FD$7,0)))</f>
        <v>0</v>
      </c>
      <c r="FE159" s="18">
        <f t="shared" ref="FE159" ca="1" si="6170">IF(AND(FE153&lt;&gt;FE$7,FE153&lt;&gt;0,SUM(FE147,FE153)&lt;&gt;FE$7),FE$7-FE153,IF(AND(SUM(FE157:FE158,FE$7)&lt;0,FE154=0),-SUM(FE157:FE158),IF(FD154=0,FE$7,0)))</f>
        <v>0</v>
      </c>
      <c r="FF159" s="18">
        <f t="shared" ref="FF159" ca="1" si="6171">IF(AND(FF153&lt;&gt;FF$7,FF153&lt;&gt;0,SUM(FF147,FF153)&lt;&gt;FF$7),FF$7-FF153,IF(AND(SUM(FF157:FF158,FF$7)&lt;0,FF154=0),-SUM(FF157:FF158),IF(FE154=0,FF$7,0)))</f>
        <v>0</v>
      </c>
      <c r="FG159" s="18">
        <f t="shared" ref="FG159" ca="1" si="6172">IF(AND(FG153&lt;&gt;FG$7,FG153&lt;&gt;0,SUM(FG147,FG153)&lt;&gt;FG$7),FG$7-FG153,IF(AND(SUM(FG157:FG158,FG$7)&lt;0,FG154=0),-SUM(FG157:FG158),IF(FF154=0,FG$7,0)))</f>
        <v>0</v>
      </c>
      <c r="FH159" s="18">
        <f t="shared" ref="FH159" ca="1" si="6173">IF(AND(FH153&lt;&gt;FH$7,FH153&lt;&gt;0,SUM(FH147,FH153)&lt;&gt;FH$7),FH$7-FH153,IF(AND(SUM(FH157:FH158,FH$7)&lt;0,FH154=0),-SUM(FH157:FH158),IF(FG154=0,FH$7,0)))</f>
        <v>0</v>
      </c>
      <c r="FI159" s="18">
        <f t="shared" ref="FI159" ca="1" si="6174">IF(AND(FI153&lt;&gt;FI$7,FI153&lt;&gt;0,SUM(FI147,FI153)&lt;&gt;FI$7),FI$7-FI153,IF(AND(SUM(FI157:FI158,FI$7)&lt;0,FI154=0),-SUM(FI157:FI158),IF(FH154=0,FI$7,0)))</f>
        <v>0</v>
      </c>
      <c r="FJ159" s="18">
        <f t="shared" ref="FJ159" ca="1" si="6175">IF(AND(FJ153&lt;&gt;FJ$7,FJ153&lt;&gt;0,SUM(FJ147,FJ153)&lt;&gt;FJ$7),FJ$7-FJ153,IF(AND(SUM(FJ157:FJ158,FJ$7)&lt;0,FJ154=0),-SUM(FJ157:FJ158),IF(FI154=0,FJ$7,0)))</f>
        <v>0</v>
      </c>
      <c r="FK159" s="18">
        <f t="shared" ref="FK159" ca="1" si="6176">IF(AND(FK153&lt;&gt;FK$7,FK153&lt;&gt;0,SUM(FK147,FK153)&lt;&gt;FK$7),FK$7-FK153,IF(AND(SUM(FK157:FK158,FK$7)&lt;0,FK154=0),-SUM(FK157:FK158),IF(FJ154=0,FK$7,0)))</f>
        <v>0</v>
      </c>
      <c r="FL159" s="18">
        <f t="shared" ref="FL159" ca="1" si="6177">IF(AND(FL153&lt;&gt;FL$7,FL153&lt;&gt;0,SUM(FL147,FL153)&lt;&gt;FL$7),FL$7-FL153,IF(AND(SUM(FL157:FL158,FL$7)&lt;0,FL154=0),-SUM(FL157:FL158),IF(FK154=0,FL$7,0)))</f>
        <v>0</v>
      </c>
      <c r="FM159" s="18">
        <f t="shared" ref="FM159" ca="1" si="6178">IF(AND(FM153&lt;&gt;FM$7,FM153&lt;&gt;0,SUM(FM147,FM153)&lt;&gt;FM$7),FM$7-FM153,IF(AND(SUM(FM157:FM158,FM$7)&lt;0,FM154=0),-SUM(FM157:FM158),IF(FL154=0,FM$7,0)))</f>
        <v>0</v>
      </c>
      <c r="FN159" s="18">
        <f t="shared" ref="FN159" ca="1" si="6179">IF(AND(FN153&lt;&gt;FN$7,FN153&lt;&gt;0,SUM(FN147,FN153)&lt;&gt;FN$7),FN$7-FN153,IF(AND(SUM(FN157:FN158,FN$7)&lt;0,FN154=0),-SUM(FN157:FN158),IF(FM154=0,FN$7,0)))</f>
        <v>0</v>
      </c>
      <c r="FO159" s="18">
        <f t="shared" ref="FO159" ca="1" si="6180">IF(AND(FO153&lt;&gt;FO$7,FO153&lt;&gt;0,SUM(FO147,FO153)&lt;&gt;FO$7),FO$7-FO153,IF(AND(SUM(FO157:FO158,FO$7)&lt;0,FO154=0),-SUM(FO157:FO158),IF(FN154=0,FO$7,0)))</f>
        <v>0</v>
      </c>
      <c r="FP159" s="18">
        <f t="shared" ref="FP159" ca="1" si="6181">IF(AND(FP153&lt;&gt;FP$7,FP153&lt;&gt;0,SUM(FP147,FP153)&lt;&gt;FP$7),FP$7-FP153,IF(AND(SUM(FP157:FP158,FP$7)&lt;0,FP154=0),-SUM(FP157:FP158),IF(FO154=0,FP$7,0)))</f>
        <v>0</v>
      </c>
      <c r="FQ159" s="18">
        <f t="shared" ref="FQ159" ca="1" si="6182">IF(AND(FQ153&lt;&gt;FQ$7,FQ153&lt;&gt;0,SUM(FQ147,FQ153)&lt;&gt;FQ$7),FQ$7-FQ153,IF(AND(SUM(FQ157:FQ158,FQ$7)&lt;0,FQ154=0),-SUM(FQ157:FQ158),IF(FP154=0,FQ$7,0)))</f>
        <v>0</v>
      </c>
      <c r="FR159" s="18">
        <f t="shared" ref="FR159" ca="1" si="6183">IF(AND(FR153&lt;&gt;FR$7,FR153&lt;&gt;0,SUM(FR147,FR153)&lt;&gt;FR$7),FR$7-FR153,IF(AND(SUM(FR157:FR158,FR$7)&lt;0,FR154=0),-SUM(FR157:FR158),IF(FQ154=0,FR$7,0)))</f>
        <v>0</v>
      </c>
      <c r="FS159" s="18">
        <f t="shared" ref="FS159" ca="1" si="6184">IF(AND(FS153&lt;&gt;FS$7,FS153&lt;&gt;0,SUM(FS147,FS153)&lt;&gt;FS$7),FS$7-FS153,IF(AND(SUM(FS157:FS158,FS$7)&lt;0,FS154=0),-SUM(FS157:FS158),IF(FR154=0,FS$7,0)))</f>
        <v>0</v>
      </c>
      <c r="FT159" s="18">
        <f t="shared" ref="FT159" ca="1" si="6185">IF(AND(FT153&lt;&gt;FT$7,FT153&lt;&gt;0,SUM(FT147,FT153)&lt;&gt;FT$7),FT$7-FT153,IF(AND(SUM(FT157:FT158,FT$7)&lt;0,FT154=0),-SUM(FT157:FT158),IF(FS154=0,FT$7,0)))</f>
        <v>0</v>
      </c>
      <c r="FU159" s="18">
        <f t="shared" ref="FU159" ca="1" si="6186">IF(AND(FU153&lt;&gt;FU$7,FU153&lt;&gt;0,SUM(FU147,FU153)&lt;&gt;FU$7),FU$7-FU153,IF(AND(SUM(FU157:FU158,FU$7)&lt;0,FU154=0),-SUM(FU157:FU158),IF(FT154=0,FU$7,0)))</f>
        <v>0</v>
      </c>
      <c r="FV159" s="18">
        <f t="shared" ref="FV159" ca="1" si="6187">IF(AND(FV153&lt;&gt;FV$7,FV153&lt;&gt;0,SUM(FV147,FV153)&lt;&gt;FV$7),FV$7-FV153,IF(AND(SUM(FV157:FV158,FV$7)&lt;0,FV154=0),-SUM(FV157:FV158),IF(FU154=0,FV$7,0)))</f>
        <v>0</v>
      </c>
      <c r="FW159" s="18">
        <f t="shared" ref="FW159" ca="1" si="6188">IF(AND(FW153&lt;&gt;FW$7,FW153&lt;&gt;0,SUM(FW147,FW153)&lt;&gt;FW$7),FW$7-FW153,IF(AND(SUM(FW157:FW158,FW$7)&lt;0,FW154=0),-SUM(FW157:FW158),IF(FV154=0,FW$7,0)))</f>
        <v>0</v>
      </c>
      <c r="FX159" s="18">
        <f t="shared" ref="FX159" ca="1" si="6189">IF(AND(FX153&lt;&gt;FX$7,FX153&lt;&gt;0,SUM(FX147,FX153)&lt;&gt;FX$7),FX$7-FX153,IF(AND(SUM(FX157:FX158,FX$7)&lt;0,FX154=0),-SUM(FX157:FX158),IF(FW154=0,FX$7,0)))</f>
        <v>0</v>
      </c>
      <c r="FY159" s="18">
        <f t="shared" ref="FY159" ca="1" si="6190">IF(AND(FY153&lt;&gt;FY$7,FY153&lt;&gt;0,SUM(FY147,FY153)&lt;&gt;FY$7),FY$7-FY153,IF(AND(SUM(FY157:FY158,FY$7)&lt;0,FY154=0),-SUM(FY157:FY158),IF(FX154=0,FY$7,0)))</f>
        <v>0</v>
      </c>
      <c r="FZ159" s="18">
        <f t="shared" ref="FZ159" ca="1" si="6191">IF(AND(FZ153&lt;&gt;FZ$7,FZ153&lt;&gt;0,SUM(FZ147,FZ153)&lt;&gt;FZ$7),FZ$7-FZ153,IF(AND(SUM(FZ157:FZ158,FZ$7)&lt;0,FZ154=0),-SUM(FZ157:FZ158),IF(FY154=0,FZ$7,0)))</f>
        <v>0</v>
      </c>
      <c r="GA159" s="18">
        <f t="shared" ref="GA159" ca="1" si="6192">IF(AND(GA153&lt;&gt;GA$7,GA153&lt;&gt;0,SUM(GA147,GA153)&lt;&gt;GA$7),GA$7-GA153,IF(AND(SUM(GA157:GA158,GA$7)&lt;0,GA154=0),-SUM(GA157:GA158),IF(FZ154=0,GA$7,0)))</f>
        <v>0</v>
      </c>
      <c r="GB159" s="18">
        <f t="shared" ref="GB159" ca="1" si="6193">IF(AND(GB153&lt;&gt;GB$7,GB153&lt;&gt;0,SUM(GB147,GB153)&lt;&gt;GB$7),GB$7-GB153,IF(AND(SUM(GB157:GB158,GB$7)&lt;0,GB154=0),-SUM(GB157:GB158),IF(GA154=0,GB$7,0)))</f>
        <v>0</v>
      </c>
      <c r="GC159" s="18">
        <f t="shared" ref="GC159" ca="1" si="6194">IF(AND(GC153&lt;&gt;GC$7,GC153&lt;&gt;0,SUM(GC147,GC153)&lt;&gt;GC$7),GC$7-GC153,IF(AND(SUM(GC157:GC158,GC$7)&lt;0,GC154=0),-SUM(GC157:GC158),IF(GB154=0,GC$7,0)))</f>
        <v>0</v>
      </c>
      <c r="GD159" s="18">
        <f t="shared" ref="GD159" ca="1" si="6195">IF(AND(GD153&lt;&gt;GD$7,GD153&lt;&gt;0,SUM(GD147,GD153)&lt;&gt;GD$7),GD$7-GD153,IF(AND(SUM(GD157:GD158,GD$7)&lt;0,GD154=0),-SUM(GD157:GD158),IF(GC154=0,GD$7,0)))</f>
        <v>0</v>
      </c>
      <c r="GE159" s="18">
        <f t="shared" ref="GE159" ca="1" si="6196">IF(AND(GE153&lt;&gt;GE$7,GE153&lt;&gt;0,SUM(GE147,GE153)&lt;&gt;GE$7),GE$7-GE153,IF(AND(SUM(GE157:GE158,GE$7)&lt;0,GE154=0),-SUM(GE157:GE158),IF(GD154=0,GE$7,0)))</f>
        <v>0</v>
      </c>
      <c r="GF159" s="18">
        <f t="shared" ref="GF159" ca="1" si="6197">IF(AND(GF153&lt;&gt;GF$7,GF153&lt;&gt;0,SUM(GF147,GF153)&lt;&gt;GF$7),GF$7-GF153,IF(AND(SUM(GF157:GF158,GF$7)&lt;0,GF154=0),-SUM(GF157:GF158),IF(GE154=0,GF$7,0)))</f>
        <v>0</v>
      </c>
      <c r="GG159" s="18">
        <f t="shared" ref="GG159" ca="1" si="6198">IF(AND(GG153&lt;&gt;GG$7,GG153&lt;&gt;0,SUM(GG147,GG153)&lt;&gt;GG$7),GG$7-GG153,IF(AND(SUM(GG157:GG158,GG$7)&lt;0,GG154=0),-SUM(GG157:GG158),IF(GF154=0,GG$7,0)))</f>
        <v>0</v>
      </c>
      <c r="GH159" s="18">
        <f t="shared" ref="GH159" ca="1" si="6199">IF(AND(GH153&lt;&gt;GH$7,GH153&lt;&gt;0,SUM(GH147,GH153)&lt;&gt;GH$7),GH$7-GH153,IF(AND(SUM(GH157:GH158,GH$7)&lt;0,GH154=0),-SUM(GH157:GH158),IF(GG154=0,GH$7,0)))</f>
        <v>0</v>
      </c>
      <c r="GI159" s="18">
        <f t="shared" ref="GI159" ca="1" si="6200">IF(AND(GI153&lt;&gt;GI$7,GI153&lt;&gt;0,SUM(GI147,GI153)&lt;&gt;GI$7),GI$7-GI153,IF(AND(SUM(GI157:GI158,GI$7)&lt;0,GI154=0),-SUM(GI157:GI158),IF(GH154=0,GI$7,0)))</f>
        <v>0</v>
      </c>
      <c r="GJ159" s="18">
        <f t="shared" ref="GJ159" ca="1" si="6201">IF(AND(GJ153&lt;&gt;GJ$7,GJ153&lt;&gt;0,SUM(GJ147,GJ153)&lt;&gt;GJ$7),GJ$7-GJ153,IF(AND(SUM(GJ157:GJ158,GJ$7)&lt;0,GJ154=0),-SUM(GJ157:GJ158),IF(GI154=0,GJ$7,0)))</f>
        <v>0</v>
      </c>
      <c r="GK159" s="18">
        <f t="shared" ref="GK159" ca="1" si="6202">IF(AND(GK153&lt;&gt;GK$7,GK153&lt;&gt;0,SUM(GK147,GK153)&lt;&gt;GK$7),GK$7-GK153,IF(AND(SUM(GK157:GK158,GK$7)&lt;0,GK154=0),-SUM(GK157:GK158),IF(GJ154=0,GK$7,0)))</f>
        <v>0</v>
      </c>
      <c r="GL159" s="18">
        <f t="shared" ref="GL159" ca="1" si="6203">IF(AND(GL153&lt;&gt;GL$7,GL153&lt;&gt;0,SUM(GL147,GL153)&lt;&gt;GL$7),GL$7-GL153,IF(AND(SUM(GL157:GL158,GL$7)&lt;0,GL154=0),-SUM(GL157:GL158),IF(GK154=0,GL$7,0)))</f>
        <v>0</v>
      </c>
      <c r="GM159" s="18">
        <f t="shared" ref="GM159" ca="1" si="6204">IF(AND(GM153&lt;&gt;GM$7,GM153&lt;&gt;0,SUM(GM147,GM153)&lt;&gt;GM$7),GM$7-GM153,IF(AND(SUM(GM157:GM158,GM$7)&lt;0,GM154=0),-SUM(GM157:GM158),IF(GL154=0,GM$7,0)))</f>
        <v>0</v>
      </c>
    </row>
    <row r="160" spans="2:195" x14ac:dyDescent="0.25">
      <c r="B160" s="7">
        <f>IFERROR(VLOOKUP($B157,loanData[],4,FALSE),"")</f>
        <v>0</v>
      </c>
      <c r="E160" s="1" t="s">
        <v>12</v>
      </c>
      <c r="F160" s="1" t="s">
        <v>18</v>
      </c>
      <c r="G160" s="11">
        <f ca="1">IF(SUM(G157:G159)&lt;0,0,SUM(G157:G159))</f>
        <v>0</v>
      </c>
      <c r="H160" s="11">
        <f t="shared" ref="H160" ca="1" si="6205">IF(SUM(H157:H159)&lt;0,0,SUM(H157:H159))</f>
        <v>0</v>
      </c>
      <c r="I160" s="11">
        <f t="shared" ref="I160" ca="1" si="6206">IF(SUM(I157:I159)&lt;0,0,SUM(I157:I159))</f>
        <v>0</v>
      </c>
      <c r="J160" s="11">
        <f t="shared" ref="J160" ca="1" si="6207">IF(SUM(J157:J159)&lt;0,0,SUM(J157:J159))</f>
        <v>0</v>
      </c>
      <c r="K160" s="11">
        <f t="shared" ref="K160" ca="1" si="6208">IF(SUM(K157:K159)&lt;0,0,SUM(K157:K159))</f>
        <v>0</v>
      </c>
      <c r="L160" s="11">
        <f t="shared" ref="L160" ca="1" si="6209">IF(SUM(L157:L159)&lt;0,0,SUM(L157:L159))</f>
        <v>0</v>
      </c>
      <c r="M160" s="11">
        <f t="shared" ref="M160" ca="1" si="6210">IF(SUM(M157:M159)&lt;0,0,SUM(M157:M159))</f>
        <v>0</v>
      </c>
      <c r="N160" s="11">
        <f t="shared" ref="N160" ca="1" si="6211">IF(SUM(N157:N159)&lt;0,0,SUM(N157:N159))</f>
        <v>0</v>
      </c>
      <c r="O160" s="11">
        <f t="shared" ref="O160" ca="1" si="6212">IF(SUM(O157:O159)&lt;0,0,SUM(O157:O159))</f>
        <v>0</v>
      </c>
      <c r="P160" s="11">
        <f t="shared" ref="P160" ca="1" si="6213">IF(SUM(P157:P159)&lt;0,0,SUM(P157:P159))</f>
        <v>0</v>
      </c>
      <c r="Q160" s="11">
        <f t="shared" ref="Q160" ca="1" si="6214">IF(SUM(Q157:Q159)&lt;0,0,SUM(Q157:Q159))</f>
        <v>0</v>
      </c>
      <c r="R160" s="11">
        <f t="shared" ref="R160" ca="1" si="6215">IF(SUM(R157:R159)&lt;0,0,SUM(R157:R159))</f>
        <v>0</v>
      </c>
      <c r="S160" s="11">
        <f t="shared" ref="S160" ca="1" si="6216">IF(SUM(S157:S159)&lt;0,0,SUM(S157:S159))</f>
        <v>0</v>
      </c>
      <c r="T160" s="11">
        <f t="shared" ref="T160" ca="1" si="6217">IF(SUM(T157:T159)&lt;0,0,SUM(T157:T159))</f>
        <v>0</v>
      </c>
      <c r="U160" s="11">
        <f t="shared" ref="U160" ca="1" si="6218">IF(SUM(U157:U159)&lt;0,0,SUM(U157:U159))</f>
        <v>0</v>
      </c>
      <c r="V160" s="11">
        <f t="shared" ref="V160" ca="1" si="6219">IF(SUM(V157:V159)&lt;0,0,SUM(V157:V159))</f>
        <v>0</v>
      </c>
      <c r="W160" s="11">
        <f t="shared" ref="W160" ca="1" si="6220">IF(SUM(W157:W159)&lt;0,0,SUM(W157:W159))</f>
        <v>0</v>
      </c>
      <c r="X160" s="11">
        <f t="shared" ref="X160" ca="1" si="6221">IF(SUM(X157:X159)&lt;0,0,SUM(X157:X159))</f>
        <v>0</v>
      </c>
      <c r="Y160" s="11">
        <f t="shared" ref="Y160" ca="1" si="6222">IF(SUM(Y157:Y159)&lt;0,0,SUM(Y157:Y159))</f>
        <v>0</v>
      </c>
      <c r="Z160" s="11">
        <f t="shared" ref="Z160" ca="1" si="6223">IF(SUM(Z157:Z159)&lt;0,0,SUM(Z157:Z159))</f>
        <v>0</v>
      </c>
      <c r="AA160" s="11">
        <f t="shared" ref="AA160" ca="1" si="6224">IF(SUM(AA157:AA159)&lt;0,0,SUM(AA157:AA159))</f>
        <v>0</v>
      </c>
      <c r="AB160" s="11">
        <f t="shared" ref="AB160" ca="1" si="6225">IF(SUM(AB157:AB159)&lt;0,0,SUM(AB157:AB159))</f>
        <v>0</v>
      </c>
      <c r="AC160" s="11">
        <f t="shared" ref="AC160" ca="1" si="6226">IF(SUM(AC157:AC159)&lt;0,0,SUM(AC157:AC159))</f>
        <v>0</v>
      </c>
      <c r="AD160" s="11">
        <f t="shared" ref="AD160" ca="1" si="6227">IF(SUM(AD157:AD159)&lt;0,0,SUM(AD157:AD159))</f>
        <v>0</v>
      </c>
      <c r="AE160" s="11">
        <f t="shared" ref="AE160" ca="1" si="6228">IF(SUM(AE157:AE159)&lt;0,0,SUM(AE157:AE159))</f>
        <v>0</v>
      </c>
      <c r="AF160" s="11">
        <f t="shared" ref="AF160" ca="1" si="6229">IF(SUM(AF157:AF159)&lt;0,0,SUM(AF157:AF159))</f>
        <v>0</v>
      </c>
      <c r="AG160" s="11">
        <f t="shared" ref="AG160" ca="1" si="6230">IF(SUM(AG157:AG159)&lt;0,0,SUM(AG157:AG159))</f>
        <v>0</v>
      </c>
      <c r="AH160" s="11">
        <f t="shared" ref="AH160" ca="1" si="6231">IF(SUM(AH157:AH159)&lt;0,0,SUM(AH157:AH159))</f>
        <v>0</v>
      </c>
      <c r="AI160" s="11">
        <f t="shared" ref="AI160" ca="1" si="6232">IF(SUM(AI157:AI159)&lt;0,0,SUM(AI157:AI159))</f>
        <v>0</v>
      </c>
      <c r="AJ160" s="11">
        <f t="shared" ref="AJ160" ca="1" si="6233">IF(SUM(AJ157:AJ159)&lt;0,0,SUM(AJ157:AJ159))</f>
        <v>0</v>
      </c>
      <c r="AK160" s="11">
        <f t="shared" ref="AK160" ca="1" si="6234">IF(SUM(AK157:AK159)&lt;0,0,SUM(AK157:AK159))</f>
        <v>0</v>
      </c>
      <c r="AL160" s="11">
        <f t="shared" ref="AL160" ca="1" si="6235">IF(SUM(AL157:AL159)&lt;0,0,SUM(AL157:AL159))</f>
        <v>0</v>
      </c>
      <c r="AM160" s="11">
        <f t="shared" ref="AM160" ca="1" si="6236">IF(SUM(AM157:AM159)&lt;0,0,SUM(AM157:AM159))</f>
        <v>0</v>
      </c>
      <c r="AN160" s="11">
        <f t="shared" ref="AN160" ca="1" si="6237">IF(SUM(AN157:AN159)&lt;0,0,SUM(AN157:AN159))</f>
        <v>0</v>
      </c>
      <c r="AO160" s="11">
        <f t="shared" ref="AO160" ca="1" si="6238">IF(SUM(AO157:AO159)&lt;0,0,SUM(AO157:AO159))</f>
        <v>0</v>
      </c>
      <c r="AP160" s="11">
        <f t="shared" ref="AP160" ca="1" si="6239">IF(SUM(AP157:AP159)&lt;0,0,SUM(AP157:AP159))</f>
        <v>0</v>
      </c>
      <c r="AQ160" s="11">
        <f t="shared" ref="AQ160" ca="1" si="6240">IF(SUM(AQ157:AQ159)&lt;0,0,SUM(AQ157:AQ159))</f>
        <v>0</v>
      </c>
      <c r="AR160" s="11">
        <f t="shared" ref="AR160" ca="1" si="6241">IF(SUM(AR157:AR159)&lt;0,0,SUM(AR157:AR159))</f>
        <v>0</v>
      </c>
      <c r="AS160" s="11">
        <f t="shared" ref="AS160" ca="1" si="6242">IF(SUM(AS157:AS159)&lt;0,0,SUM(AS157:AS159))</f>
        <v>0</v>
      </c>
      <c r="AT160" s="11">
        <f t="shared" ref="AT160" ca="1" si="6243">IF(SUM(AT157:AT159)&lt;0,0,SUM(AT157:AT159))</f>
        <v>0</v>
      </c>
      <c r="AU160" s="11">
        <f t="shared" ref="AU160" ca="1" si="6244">IF(SUM(AU157:AU159)&lt;0,0,SUM(AU157:AU159))</f>
        <v>0</v>
      </c>
      <c r="AV160" s="11">
        <f t="shared" ref="AV160" ca="1" si="6245">IF(SUM(AV157:AV159)&lt;0,0,SUM(AV157:AV159))</f>
        <v>0</v>
      </c>
      <c r="AW160" s="11">
        <f t="shared" ref="AW160" ca="1" si="6246">IF(SUM(AW157:AW159)&lt;0,0,SUM(AW157:AW159))</f>
        <v>0</v>
      </c>
      <c r="AX160" s="11">
        <f t="shared" ref="AX160" ca="1" si="6247">IF(SUM(AX157:AX159)&lt;0,0,SUM(AX157:AX159))</f>
        <v>0</v>
      </c>
      <c r="AY160" s="11">
        <f t="shared" ref="AY160" ca="1" si="6248">IF(SUM(AY157:AY159)&lt;0,0,SUM(AY157:AY159))</f>
        <v>0</v>
      </c>
      <c r="AZ160" s="11">
        <f t="shared" ref="AZ160" ca="1" si="6249">IF(SUM(AZ157:AZ159)&lt;0,0,SUM(AZ157:AZ159))</f>
        <v>0</v>
      </c>
      <c r="BA160" s="11">
        <f t="shared" ref="BA160" ca="1" si="6250">IF(SUM(BA157:BA159)&lt;0,0,SUM(BA157:BA159))</f>
        <v>0</v>
      </c>
      <c r="BB160" s="11">
        <f t="shared" ref="BB160" ca="1" si="6251">IF(SUM(BB157:BB159)&lt;0,0,SUM(BB157:BB159))</f>
        <v>0</v>
      </c>
      <c r="BC160" s="11">
        <f t="shared" ref="BC160" ca="1" si="6252">IF(SUM(BC157:BC159)&lt;0,0,SUM(BC157:BC159))</f>
        <v>0</v>
      </c>
      <c r="BD160" s="11">
        <f t="shared" ref="BD160" ca="1" si="6253">IF(SUM(BD157:BD159)&lt;0,0,SUM(BD157:BD159))</f>
        <v>0</v>
      </c>
      <c r="BE160" s="11">
        <f t="shared" ref="BE160" ca="1" si="6254">IF(SUM(BE157:BE159)&lt;0,0,SUM(BE157:BE159))</f>
        <v>0</v>
      </c>
      <c r="BF160" s="11">
        <f t="shared" ref="BF160" ca="1" si="6255">IF(SUM(BF157:BF159)&lt;0,0,SUM(BF157:BF159))</f>
        <v>0</v>
      </c>
      <c r="BG160" s="11">
        <f t="shared" ref="BG160" ca="1" si="6256">IF(SUM(BG157:BG159)&lt;0,0,SUM(BG157:BG159))</f>
        <v>0</v>
      </c>
      <c r="BH160" s="11">
        <f t="shared" ref="BH160" ca="1" si="6257">IF(SUM(BH157:BH159)&lt;0,0,SUM(BH157:BH159))</f>
        <v>0</v>
      </c>
      <c r="BI160" s="11">
        <f t="shared" ref="BI160" ca="1" si="6258">IF(SUM(BI157:BI159)&lt;0,0,SUM(BI157:BI159))</f>
        <v>0</v>
      </c>
      <c r="BJ160" s="11">
        <f t="shared" ref="BJ160" ca="1" si="6259">IF(SUM(BJ157:BJ159)&lt;0,0,SUM(BJ157:BJ159))</f>
        <v>0</v>
      </c>
      <c r="BK160" s="11">
        <f t="shared" ref="BK160" ca="1" si="6260">IF(SUM(BK157:BK159)&lt;0,0,SUM(BK157:BK159))</f>
        <v>0</v>
      </c>
      <c r="BL160" s="11">
        <f t="shared" ref="BL160" ca="1" si="6261">IF(SUM(BL157:BL159)&lt;0,0,SUM(BL157:BL159))</f>
        <v>0</v>
      </c>
      <c r="BM160" s="11">
        <f t="shared" ref="BM160" ca="1" si="6262">IF(SUM(BM157:BM159)&lt;0,0,SUM(BM157:BM159))</f>
        <v>0</v>
      </c>
      <c r="BN160" s="11">
        <f t="shared" ref="BN160" ca="1" si="6263">IF(SUM(BN157:BN159)&lt;0,0,SUM(BN157:BN159))</f>
        <v>0</v>
      </c>
      <c r="BO160" s="11">
        <f t="shared" ref="BO160" ca="1" si="6264">IF(SUM(BO157:BO159)&lt;0,0,SUM(BO157:BO159))</f>
        <v>0</v>
      </c>
      <c r="BP160" s="11">
        <f t="shared" ref="BP160" ca="1" si="6265">IF(SUM(BP157:BP159)&lt;0,0,SUM(BP157:BP159))</f>
        <v>0</v>
      </c>
      <c r="BQ160" s="11">
        <f t="shared" ref="BQ160" ca="1" si="6266">IF(SUM(BQ157:BQ159)&lt;0,0,SUM(BQ157:BQ159))</f>
        <v>0</v>
      </c>
      <c r="BR160" s="11">
        <f t="shared" ref="BR160" ca="1" si="6267">IF(SUM(BR157:BR159)&lt;0,0,SUM(BR157:BR159))</f>
        <v>0</v>
      </c>
      <c r="BS160" s="11">
        <f t="shared" ref="BS160" ca="1" si="6268">IF(SUM(BS157:BS159)&lt;0,0,SUM(BS157:BS159))</f>
        <v>0</v>
      </c>
      <c r="BT160" s="11">
        <f t="shared" ref="BT160" ca="1" si="6269">IF(SUM(BT157:BT159)&lt;0,0,SUM(BT157:BT159))</f>
        <v>0</v>
      </c>
      <c r="BU160" s="11">
        <f t="shared" ref="BU160" ca="1" si="6270">IF(SUM(BU157:BU159)&lt;0,0,SUM(BU157:BU159))</f>
        <v>0</v>
      </c>
      <c r="BV160" s="11">
        <f t="shared" ref="BV160" ca="1" si="6271">IF(SUM(BV157:BV159)&lt;0,0,SUM(BV157:BV159))</f>
        <v>0</v>
      </c>
      <c r="BW160" s="11">
        <f t="shared" ref="BW160" ca="1" si="6272">IF(SUM(BW157:BW159)&lt;0,0,SUM(BW157:BW159))</f>
        <v>0</v>
      </c>
      <c r="BX160" s="11">
        <f t="shared" ref="BX160" ca="1" si="6273">IF(SUM(BX157:BX159)&lt;0,0,SUM(BX157:BX159))</f>
        <v>0</v>
      </c>
      <c r="BY160" s="11">
        <f t="shared" ref="BY160" ca="1" si="6274">IF(SUM(BY157:BY159)&lt;0,0,SUM(BY157:BY159))</f>
        <v>0</v>
      </c>
      <c r="BZ160" s="11">
        <f t="shared" ref="BZ160" ca="1" si="6275">IF(SUM(BZ157:BZ159)&lt;0,0,SUM(BZ157:BZ159))</f>
        <v>0</v>
      </c>
      <c r="CA160" s="11">
        <f t="shared" ref="CA160" ca="1" si="6276">IF(SUM(CA157:CA159)&lt;0,0,SUM(CA157:CA159))</f>
        <v>0</v>
      </c>
      <c r="CB160" s="11">
        <f t="shared" ref="CB160" ca="1" si="6277">IF(SUM(CB157:CB159)&lt;0,0,SUM(CB157:CB159))</f>
        <v>0</v>
      </c>
      <c r="CC160" s="11">
        <f t="shared" ref="CC160" ca="1" si="6278">IF(SUM(CC157:CC159)&lt;0,0,SUM(CC157:CC159))</f>
        <v>0</v>
      </c>
      <c r="CD160" s="11">
        <f t="shared" ref="CD160" ca="1" si="6279">IF(SUM(CD157:CD159)&lt;0,0,SUM(CD157:CD159))</f>
        <v>0</v>
      </c>
      <c r="CE160" s="11">
        <f t="shared" ref="CE160" ca="1" si="6280">IF(SUM(CE157:CE159)&lt;0,0,SUM(CE157:CE159))</f>
        <v>0</v>
      </c>
      <c r="CF160" s="11">
        <f t="shared" ref="CF160" ca="1" si="6281">IF(SUM(CF157:CF159)&lt;0,0,SUM(CF157:CF159))</f>
        <v>0</v>
      </c>
      <c r="CG160" s="11">
        <f t="shared" ref="CG160" ca="1" si="6282">IF(SUM(CG157:CG159)&lt;0,0,SUM(CG157:CG159))</f>
        <v>0</v>
      </c>
      <c r="CH160" s="11">
        <f t="shared" ref="CH160" ca="1" si="6283">IF(SUM(CH157:CH159)&lt;0,0,SUM(CH157:CH159))</f>
        <v>0</v>
      </c>
      <c r="CI160" s="11">
        <f t="shared" ref="CI160" ca="1" si="6284">IF(SUM(CI157:CI159)&lt;0,0,SUM(CI157:CI159))</f>
        <v>0</v>
      </c>
      <c r="CJ160" s="11">
        <f t="shared" ref="CJ160" ca="1" si="6285">IF(SUM(CJ157:CJ159)&lt;0,0,SUM(CJ157:CJ159))</f>
        <v>0</v>
      </c>
      <c r="CK160" s="11">
        <f t="shared" ref="CK160" ca="1" si="6286">IF(SUM(CK157:CK159)&lt;0,0,SUM(CK157:CK159))</f>
        <v>0</v>
      </c>
      <c r="CL160" s="11">
        <f t="shared" ref="CL160" ca="1" si="6287">IF(SUM(CL157:CL159)&lt;0,0,SUM(CL157:CL159))</f>
        <v>0</v>
      </c>
      <c r="CM160" s="11">
        <f t="shared" ref="CM160" ca="1" si="6288">IF(SUM(CM157:CM159)&lt;0,0,SUM(CM157:CM159))</f>
        <v>0</v>
      </c>
      <c r="CN160" s="11">
        <f t="shared" ref="CN160" ca="1" si="6289">IF(SUM(CN157:CN159)&lt;0,0,SUM(CN157:CN159))</f>
        <v>0</v>
      </c>
      <c r="CO160" s="11">
        <f t="shared" ref="CO160" ca="1" si="6290">IF(SUM(CO157:CO159)&lt;0,0,SUM(CO157:CO159))</f>
        <v>0</v>
      </c>
      <c r="CP160" s="11">
        <f t="shared" ref="CP160" ca="1" si="6291">IF(SUM(CP157:CP159)&lt;0,0,SUM(CP157:CP159))</f>
        <v>0</v>
      </c>
      <c r="CQ160" s="11">
        <f t="shared" ref="CQ160" ca="1" si="6292">IF(SUM(CQ157:CQ159)&lt;0,0,SUM(CQ157:CQ159))</f>
        <v>0</v>
      </c>
      <c r="CR160" s="11">
        <f t="shared" ref="CR160" ca="1" si="6293">IF(SUM(CR157:CR159)&lt;0,0,SUM(CR157:CR159))</f>
        <v>0</v>
      </c>
      <c r="CS160" s="11">
        <f t="shared" ref="CS160" ca="1" si="6294">IF(SUM(CS157:CS159)&lt;0,0,SUM(CS157:CS159))</f>
        <v>0</v>
      </c>
      <c r="CT160" s="11">
        <f t="shared" ref="CT160" ca="1" si="6295">IF(SUM(CT157:CT159)&lt;0,0,SUM(CT157:CT159))</f>
        <v>0</v>
      </c>
      <c r="CU160" s="11">
        <f t="shared" ref="CU160" ca="1" si="6296">IF(SUM(CU157:CU159)&lt;0,0,SUM(CU157:CU159))</f>
        <v>0</v>
      </c>
      <c r="CV160" s="11">
        <f t="shared" ref="CV160" ca="1" si="6297">IF(SUM(CV157:CV159)&lt;0,0,SUM(CV157:CV159))</f>
        <v>0</v>
      </c>
      <c r="CW160" s="11">
        <f t="shared" ref="CW160" ca="1" si="6298">IF(SUM(CW157:CW159)&lt;0,0,SUM(CW157:CW159))</f>
        <v>0</v>
      </c>
      <c r="CX160" s="11">
        <f t="shared" ref="CX160" ca="1" si="6299">IF(SUM(CX157:CX159)&lt;0,0,SUM(CX157:CX159))</f>
        <v>0</v>
      </c>
      <c r="CY160" s="11">
        <f t="shared" ref="CY160" ca="1" si="6300">IF(SUM(CY157:CY159)&lt;0,0,SUM(CY157:CY159))</f>
        <v>0</v>
      </c>
      <c r="CZ160" s="11">
        <f t="shared" ref="CZ160" ca="1" si="6301">IF(SUM(CZ157:CZ159)&lt;0,0,SUM(CZ157:CZ159))</f>
        <v>0</v>
      </c>
      <c r="DA160" s="11">
        <f t="shared" ref="DA160" ca="1" si="6302">IF(SUM(DA157:DA159)&lt;0,0,SUM(DA157:DA159))</f>
        <v>0</v>
      </c>
      <c r="DB160" s="11">
        <f t="shared" ref="DB160" ca="1" si="6303">IF(SUM(DB157:DB159)&lt;0,0,SUM(DB157:DB159))</f>
        <v>0</v>
      </c>
      <c r="DC160" s="11">
        <f t="shared" ref="DC160" ca="1" si="6304">IF(SUM(DC157:DC159)&lt;0,0,SUM(DC157:DC159))</f>
        <v>0</v>
      </c>
      <c r="DD160" s="11">
        <f t="shared" ref="DD160" ca="1" si="6305">IF(SUM(DD157:DD159)&lt;0,0,SUM(DD157:DD159))</f>
        <v>0</v>
      </c>
      <c r="DE160" s="11">
        <f t="shared" ref="DE160" ca="1" si="6306">IF(SUM(DE157:DE159)&lt;0,0,SUM(DE157:DE159))</f>
        <v>0</v>
      </c>
      <c r="DF160" s="11">
        <f t="shared" ref="DF160" ca="1" si="6307">IF(SUM(DF157:DF159)&lt;0,0,SUM(DF157:DF159))</f>
        <v>0</v>
      </c>
      <c r="DG160" s="11">
        <f t="shared" ref="DG160" ca="1" si="6308">IF(SUM(DG157:DG159)&lt;0,0,SUM(DG157:DG159))</f>
        <v>0</v>
      </c>
      <c r="DH160" s="11">
        <f t="shared" ref="DH160" ca="1" si="6309">IF(SUM(DH157:DH159)&lt;0,0,SUM(DH157:DH159))</f>
        <v>0</v>
      </c>
      <c r="DI160" s="11">
        <f t="shared" ref="DI160" ca="1" si="6310">IF(SUM(DI157:DI159)&lt;0,0,SUM(DI157:DI159))</f>
        <v>0</v>
      </c>
      <c r="DJ160" s="11">
        <f t="shared" ref="DJ160" ca="1" si="6311">IF(SUM(DJ157:DJ159)&lt;0,0,SUM(DJ157:DJ159))</f>
        <v>0</v>
      </c>
      <c r="DK160" s="11">
        <f t="shared" ref="DK160" ca="1" si="6312">IF(SUM(DK157:DK159)&lt;0,0,SUM(DK157:DK159))</f>
        <v>0</v>
      </c>
      <c r="DL160" s="11">
        <f t="shared" ref="DL160" ca="1" si="6313">IF(SUM(DL157:DL159)&lt;0,0,SUM(DL157:DL159))</f>
        <v>0</v>
      </c>
      <c r="DM160" s="11">
        <f t="shared" ref="DM160" ca="1" si="6314">IF(SUM(DM157:DM159)&lt;0,0,SUM(DM157:DM159))</f>
        <v>0</v>
      </c>
      <c r="DN160" s="11">
        <f t="shared" ref="DN160" ca="1" si="6315">IF(SUM(DN157:DN159)&lt;0,0,SUM(DN157:DN159))</f>
        <v>0</v>
      </c>
      <c r="DO160" s="11">
        <f t="shared" ref="DO160" ca="1" si="6316">IF(SUM(DO157:DO159)&lt;0,0,SUM(DO157:DO159))</f>
        <v>0</v>
      </c>
      <c r="DP160" s="11">
        <f t="shared" ref="DP160" ca="1" si="6317">IF(SUM(DP157:DP159)&lt;0,0,SUM(DP157:DP159))</f>
        <v>0</v>
      </c>
      <c r="DQ160" s="11">
        <f t="shared" ref="DQ160" ca="1" si="6318">IF(SUM(DQ157:DQ159)&lt;0,0,SUM(DQ157:DQ159))</f>
        <v>0</v>
      </c>
      <c r="DR160" s="11">
        <f t="shared" ref="DR160" ca="1" si="6319">IF(SUM(DR157:DR159)&lt;0,0,SUM(DR157:DR159))</f>
        <v>0</v>
      </c>
      <c r="DS160" s="11">
        <f t="shared" ref="DS160" ca="1" si="6320">IF(SUM(DS157:DS159)&lt;0,0,SUM(DS157:DS159))</f>
        <v>0</v>
      </c>
      <c r="DT160" s="11">
        <f t="shared" ref="DT160" ca="1" si="6321">IF(SUM(DT157:DT159)&lt;0,0,SUM(DT157:DT159))</f>
        <v>0</v>
      </c>
      <c r="DU160" s="11">
        <f t="shared" ref="DU160" ca="1" si="6322">IF(SUM(DU157:DU159)&lt;0,0,SUM(DU157:DU159))</f>
        <v>0</v>
      </c>
      <c r="DV160" s="11">
        <f t="shared" ref="DV160" ca="1" si="6323">IF(SUM(DV157:DV159)&lt;0,0,SUM(DV157:DV159))</f>
        <v>0</v>
      </c>
      <c r="DW160" s="11">
        <f t="shared" ref="DW160" ca="1" si="6324">IF(SUM(DW157:DW159)&lt;0,0,SUM(DW157:DW159))</f>
        <v>0</v>
      </c>
      <c r="DX160" s="11">
        <f t="shared" ref="DX160" ca="1" si="6325">IF(SUM(DX157:DX159)&lt;0,0,SUM(DX157:DX159))</f>
        <v>0</v>
      </c>
      <c r="DY160" s="11">
        <f t="shared" ref="DY160" ca="1" si="6326">IF(SUM(DY157:DY159)&lt;0,0,SUM(DY157:DY159))</f>
        <v>0</v>
      </c>
      <c r="DZ160" s="11">
        <f t="shared" ref="DZ160" ca="1" si="6327">IF(SUM(DZ157:DZ159)&lt;0,0,SUM(DZ157:DZ159))</f>
        <v>0</v>
      </c>
      <c r="EA160" s="11">
        <f t="shared" ref="EA160" ca="1" si="6328">IF(SUM(EA157:EA159)&lt;0,0,SUM(EA157:EA159))</f>
        <v>0</v>
      </c>
      <c r="EB160" s="11">
        <f t="shared" ref="EB160" ca="1" si="6329">IF(SUM(EB157:EB159)&lt;0,0,SUM(EB157:EB159))</f>
        <v>0</v>
      </c>
      <c r="EC160" s="11">
        <f t="shared" ref="EC160" ca="1" si="6330">IF(SUM(EC157:EC159)&lt;0,0,SUM(EC157:EC159))</f>
        <v>0</v>
      </c>
      <c r="ED160" s="11">
        <f t="shared" ref="ED160" ca="1" si="6331">IF(SUM(ED157:ED159)&lt;0,0,SUM(ED157:ED159))</f>
        <v>0</v>
      </c>
      <c r="EE160" s="11">
        <f t="shared" ref="EE160" ca="1" si="6332">IF(SUM(EE157:EE159)&lt;0,0,SUM(EE157:EE159))</f>
        <v>0</v>
      </c>
      <c r="EF160" s="11">
        <f t="shared" ref="EF160" ca="1" si="6333">IF(SUM(EF157:EF159)&lt;0,0,SUM(EF157:EF159))</f>
        <v>0</v>
      </c>
      <c r="EG160" s="11">
        <f t="shared" ref="EG160" ca="1" si="6334">IF(SUM(EG157:EG159)&lt;0,0,SUM(EG157:EG159))</f>
        <v>0</v>
      </c>
      <c r="EH160" s="11">
        <f t="shared" ref="EH160" ca="1" si="6335">IF(SUM(EH157:EH159)&lt;0,0,SUM(EH157:EH159))</f>
        <v>0</v>
      </c>
      <c r="EI160" s="11">
        <f t="shared" ref="EI160" ca="1" si="6336">IF(SUM(EI157:EI159)&lt;0,0,SUM(EI157:EI159))</f>
        <v>0</v>
      </c>
      <c r="EJ160" s="11">
        <f t="shared" ref="EJ160" ca="1" si="6337">IF(SUM(EJ157:EJ159)&lt;0,0,SUM(EJ157:EJ159))</f>
        <v>0</v>
      </c>
      <c r="EK160" s="11">
        <f t="shared" ref="EK160" ca="1" si="6338">IF(SUM(EK157:EK159)&lt;0,0,SUM(EK157:EK159))</f>
        <v>0</v>
      </c>
      <c r="EL160" s="11">
        <f t="shared" ref="EL160" ca="1" si="6339">IF(SUM(EL157:EL159)&lt;0,0,SUM(EL157:EL159))</f>
        <v>0</v>
      </c>
      <c r="EM160" s="11">
        <f t="shared" ref="EM160" ca="1" si="6340">IF(SUM(EM157:EM159)&lt;0,0,SUM(EM157:EM159))</f>
        <v>0</v>
      </c>
      <c r="EN160" s="11">
        <f t="shared" ref="EN160" ca="1" si="6341">IF(SUM(EN157:EN159)&lt;0,0,SUM(EN157:EN159))</f>
        <v>0</v>
      </c>
      <c r="EO160" s="11">
        <f t="shared" ref="EO160" ca="1" si="6342">IF(SUM(EO157:EO159)&lt;0,0,SUM(EO157:EO159))</f>
        <v>0</v>
      </c>
      <c r="EP160" s="11">
        <f t="shared" ref="EP160" ca="1" si="6343">IF(SUM(EP157:EP159)&lt;0,0,SUM(EP157:EP159))</f>
        <v>0</v>
      </c>
      <c r="EQ160" s="11">
        <f t="shared" ref="EQ160" ca="1" si="6344">IF(SUM(EQ157:EQ159)&lt;0,0,SUM(EQ157:EQ159))</f>
        <v>0</v>
      </c>
      <c r="ER160" s="11">
        <f t="shared" ref="ER160" ca="1" si="6345">IF(SUM(ER157:ER159)&lt;0,0,SUM(ER157:ER159))</f>
        <v>0</v>
      </c>
      <c r="ES160" s="11">
        <f t="shared" ref="ES160" ca="1" si="6346">IF(SUM(ES157:ES159)&lt;0,0,SUM(ES157:ES159))</f>
        <v>0</v>
      </c>
      <c r="ET160" s="11">
        <f t="shared" ref="ET160" ca="1" si="6347">IF(SUM(ET157:ET159)&lt;0,0,SUM(ET157:ET159))</f>
        <v>0</v>
      </c>
      <c r="EU160" s="11">
        <f t="shared" ref="EU160" ca="1" si="6348">IF(SUM(EU157:EU159)&lt;0,0,SUM(EU157:EU159))</f>
        <v>0</v>
      </c>
      <c r="EV160" s="11">
        <f t="shared" ref="EV160" ca="1" si="6349">IF(SUM(EV157:EV159)&lt;0,0,SUM(EV157:EV159))</f>
        <v>0</v>
      </c>
      <c r="EW160" s="11">
        <f t="shared" ref="EW160" ca="1" si="6350">IF(SUM(EW157:EW159)&lt;0,0,SUM(EW157:EW159))</f>
        <v>0</v>
      </c>
      <c r="EX160" s="11">
        <f t="shared" ref="EX160" ca="1" si="6351">IF(SUM(EX157:EX159)&lt;0,0,SUM(EX157:EX159))</f>
        <v>0</v>
      </c>
      <c r="EY160" s="11">
        <f t="shared" ref="EY160" ca="1" si="6352">IF(SUM(EY157:EY159)&lt;0,0,SUM(EY157:EY159))</f>
        <v>0</v>
      </c>
      <c r="EZ160" s="11">
        <f t="shared" ref="EZ160" ca="1" si="6353">IF(SUM(EZ157:EZ159)&lt;0,0,SUM(EZ157:EZ159))</f>
        <v>0</v>
      </c>
      <c r="FA160" s="11">
        <f t="shared" ref="FA160" ca="1" si="6354">IF(SUM(FA157:FA159)&lt;0,0,SUM(FA157:FA159))</f>
        <v>0</v>
      </c>
      <c r="FB160" s="11">
        <f t="shared" ref="FB160" ca="1" si="6355">IF(SUM(FB157:FB159)&lt;0,0,SUM(FB157:FB159))</f>
        <v>0</v>
      </c>
      <c r="FC160" s="11">
        <f t="shared" ref="FC160" ca="1" si="6356">IF(SUM(FC157:FC159)&lt;0,0,SUM(FC157:FC159))</f>
        <v>0</v>
      </c>
      <c r="FD160" s="11">
        <f t="shared" ref="FD160" ca="1" si="6357">IF(SUM(FD157:FD159)&lt;0,0,SUM(FD157:FD159))</f>
        <v>0</v>
      </c>
      <c r="FE160" s="11">
        <f t="shared" ref="FE160" ca="1" si="6358">IF(SUM(FE157:FE159)&lt;0,0,SUM(FE157:FE159))</f>
        <v>0</v>
      </c>
      <c r="FF160" s="11">
        <f t="shared" ref="FF160" ca="1" si="6359">IF(SUM(FF157:FF159)&lt;0,0,SUM(FF157:FF159))</f>
        <v>0</v>
      </c>
      <c r="FG160" s="11">
        <f t="shared" ref="FG160" ca="1" si="6360">IF(SUM(FG157:FG159)&lt;0,0,SUM(FG157:FG159))</f>
        <v>0</v>
      </c>
      <c r="FH160" s="11">
        <f t="shared" ref="FH160" ca="1" si="6361">IF(SUM(FH157:FH159)&lt;0,0,SUM(FH157:FH159))</f>
        <v>0</v>
      </c>
      <c r="FI160" s="11">
        <f t="shared" ref="FI160" ca="1" si="6362">IF(SUM(FI157:FI159)&lt;0,0,SUM(FI157:FI159))</f>
        <v>0</v>
      </c>
      <c r="FJ160" s="11">
        <f t="shared" ref="FJ160" ca="1" si="6363">IF(SUM(FJ157:FJ159)&lt;0,0,SUM(FJ157:FJ159))</f>
        <v>0</v>
      </c>
      <c r="FK160" s="11">
        <f t="shared" ref="FK160" ca="1" si="6364">IF(SUM(FK157:FK159)&lt;0,0,SUM(FK157:FK159))</f>
        <v>0</v>
      </c>
      <c r="FL160" s="11">
        <f t="shared" ref="FL160" ca="1" si="6365">IF(SUM(FL157:FL159)&lt;0,0,SUM(FL157:FL159))</f>
        <v>0</v>
      </c>
      <c r="FM160" s="11">
        <f t="shared" ref="FM160" ca="1" si="6366">IF(SUM(FM157:FM159)&lt;0,0,SUM(FM157:FM159))</f>
        <v>0</v>
      </c>
      <c r="FN160" s="11">
        <f t="shared" ref="FN160" ca="1" si="6367">IF(SUM(FN157:FN159)&lt;0,0,SUM(FN157:FN159))</f>
        <v>0</v>
      </c>
      <c r="FO160" s="11">
        <f t="shared" ref="FO160" ca="1" si="6368">IF(SUM(FO157:FO159)&lt;0,0,SUM(FO157:FO159))</f>
        <v>0</v>
      </c>
      <c r="FP160" s="11">
        <f t="shared" ref="FP160" ca="1" si="6369">IF(SUM(FP157:FP159)&lt;0,0,SUM(FP157:FP159))</f>
        <v>0</v>
      </c>
      <c r="FQ160" s="11">
        <f t="shared" ref="FQ160" ca="1" si="6370">IF(SUM(FQ157:FQ159)&lt;0,0,SUM(FQ157:FQ159))</f>
        <v>0</v>
      </c>
      <c r="FR160" s="11">
        <f t="shared" ref="FR160" ca="1" si="6371">IF(SUM(FR157:FR159)&lt;0,0,SUM(FR157:FR159))</f>
        <v>0</v>
      </c>
      <c r="FS160" s="11">
        <f t="shared" ref="FS160" ca="1" si="6372">IF(SUM(FS157:FS159)&lt;0,0,SUM(FS157:FS159))</f>
        <v>0</v>
      </c>
      <c r="FT160" s="11">
        <f t="shared" ref="FT160" ca="1" si="6373">IF(SUM(FT157:FT159)&lt;0,0,SUM(FT157:FT159))</f>
        <v>0</v>
      </c>
      <c r="FU160" s="11">
        <f t="shared" ref="FU160" ca="1" si="6374">IF(SUM(FU157:FU159)&lt;0,0,SUM(FU157:FU159))</f>
        <v>0</v>
      </c>
      <c r="FV160" s="11">
        <f t="shared" ref="FV160" ca="1" si="6375">IF(SUM(FV157:FV159)&lt;0,0,SUM(FV157:FV159))</f>
        <v>0</v>
      </c>
      <c r="FW160" s="11">
        <f t="shared" ref="FW160" ca="1" si="6376">IF(SUM(FW157:FW159)&lt;0,0,SUM(FW157:FW159))</f>
        <v>0</v>
      </c>
      <c r="FX160" s="11">
        <f t="shared" ref="FX160" ca="1" si="6377">IF(SUM(FX157:FX159)&lt;0,0,SUM(FX157:FX159))</f>
        <v>0</v>
      </c>
      <c r="FY160" s="11">
        <f t="shared" ref="FY160" ca="1" si="6378">IF(SUM(FY157:FY159)&lt;0,0,SUM(FY157:FY159))</f>
        <v>0</v>
      </c>
      <c r="FZ160" s="11">
        <f t="shared" ref="FZ160" ca="1" si="6379">IF(SUM(FZ157:FZ159)&lt;0,0,SUM(FZ157:FZ159))</f>
        <v>0</v>
      </c>
      <c r="GA160" s="11">
        <f t="shared" ref="GA160" ca="1" si="6380">IF(SUM(GA157:GA159)&lt;0,0,SUM(GA157:GA159))</f>
        <v>0</v>
      </c>
      <c r="GB160" s="11">
        <f t="shared" ref="GB160" ca="1" si="6381">IF(SUM(GB157:GB159)&lt;0,0,SUM(GB157:GB159))</f>
        <v>0</v>
      </c>
      <c r="GC160" s="11">
        <f t="shared" ref="GC160" ca="1" si="6382">IF(SUM(GC157:GC159)&lt;0,0,SUM(GC157:GC159))</f>
        <v>0</v>
      </c>
      <c r="GD160" s="11">
        <f t="shared" ref="GD160" ca="1" si="6383">IF(SUM(GD157:GD159)&lt;0,0,SUM(GD157:GD159))</f>
        <v>0</v>
      </c>
      <c r="GE160" s="11">
        <f t="shared" ref="GE160" ca="1" si="6384">IF(SUM(GE157:GE159)&lt;0,0,SUM(GE157:GE159))</f>
        <v>0</v>
      </c>
      <c r="GF160" s="11">
        <f t="shared" ref="GF160" ca="1" si="6385">IF(SUM(GF157:GF159)&lt;0,0,SUM(GF157:GF159))</f>
        <v>0</v>
      </c>
      <c r="GG160" s="11">
        <f t="shared" ref="GG160" ca="1" si="6386">IF(SUM(GG157:GG159)&lt;0,0,SUM(GG157:GG159))</f>
        <v>0</v>
      </c>
      <c r="GH160" s="11">
        <f t="shared" ref="GH160" ca="1" si="6387">IF(SUM(GH157:GH159)&lt;0,0,SUM(GH157:GH159))</f>
        <v>0</v>
      </c>
      <c r="GI160" s="11">
        <f t="shared" ref="GI160" ca="1" si="6388">IF(SUM(GI157:GI159)&lt;0,0,SUM(GI157:GI159))</f>
        <v>0</v>
      </c>
      <c r="GJ160" s="11">
        <f t="shared" ref="GJ160" ca="1" si="6389">IF(SUM(GJ157:GJ159)&lt;0,0,SUM(GJ157:GJ159))</f>
        <v>0</v>
      </c>
      <c r="GK160" s="11">
        <f t="shared" ref="GK160" ca="1" si="6390">IF(SUM(GK157:GK159)&lt;0,0,SUM(GK157:GK159))</f>
        <v>0</v>
      </c>
      <c r="GL160" s="11">
        <f t="shared" ref="GL160" ca="1" si="6391">IF(SUM(GL157:GL159)&lt;0,0,SUM(GL157:GL159))</f>
        <v>0</v>
      </c>
      <c r="GM160" s="11">
        <f t="shared" ref="GM160" ca="1" si="6392">IF(SUM(GM157:GM159)&lt;0,0,SUM(GM157:GM159))</f>
        <v>0</v>
      </c>
    </row>
    <row r="161" spans="2:195" x14ac:dyDescent="0.25"/>
    <row r="162" spans="2:195" x14ac:dyDescent="0.25"/>
    <row r="163" spans="2:195" x14ac:dyDescent="0.25">
      <c r="B163" s="13">
        <f>B157+1</f>
        <v>18</v>
      </c>
      <c r="C163" s="1"/>
      <c r="D163" s="1"/>
      <c r="E163" t="s">
        <v>10</v>
      </c>
      <c r="G163" s="6">
        <f ca="1">IFERROR(IF(G$2=1,VLOOKUP($B163,loanData[],10,FALSE),F166),0)</f>
        <v>0</v>
      </c>
      <c r="H163" s="6">
        <f ca="1">IFERROR(IF(H$2=1,VLOOKUP($B163,loanData[],10,FALSE),G166),0)</f>
        <v>0</v>
      </c>
      <c r="I163" s="6">
        <f ca="1">IFERROR(IF(I$2=1,VLOOKUP($B163,loanData[],10,FALSE),H166),0)</f>
        <v>0</v>
      </c>
      <c r="J163" s="6">
        <f ca="1">IFERROR(IF(J$2=1,VLOOKUP($B163,loanData[],10,FALSE),I166),0)</f>
        <v>0</v>
      </c>
      <c r="K163" s="6">
        <f ca="1">IFERROR(IF(K$2=1,VLOOKUP($B163,loanData[],10,FALSE),J166),0)</f>
        <v>0</v>
      </c>
      <c r="L163" s="6">
        <f ca="1">IFERROR(IF(L$2=1,VLOOKUP($B163,loanData[],10,FALSE),K166),0)</f>
        <v>0</v>
      </c>
      <c r="M163" s="6">
        <f ca="1">IFERROR(IF(M$2=1,VLOOKUP($B163,loanData[],10,FALSE),L166),0)</f>
        <v>0</v>
      </c>
      <c r="N163" s="6">
        <f ca="1">IFERROR(IF(N$2=1,VLOOKUP($B163,loanData[],10,FALSE),M166),0)</f>
        <v>0</v>
      </c>
      <c r="O163" s="6">
        <f ca="1">IFERROR(IF(O$2=1,VLOOKUP($B163,loanData[],10,FALSE),N166),0)</f>
        <v>0</v>
      </c>
      <c r="P163" s="6">
        <f ca="1">IFERROR(IF(P$2=1,VLOOKUP($B163,loanData[],10,FALSE),O166),0)</f>
        <v>0</v>
      </c>
      <c r="Q163" s="6">
        <f ca="1">IFERROR(IF(Q$2=1,VLOOKUP($B163,loanData[],10,FALSE),P166),0)</f>
        <v>0</v>
      </c>
      <c r="R163" s="6">
        <f ca="1">IFERROR(IF(R$2=1,VLOOKUP($B163,loanData[],10,FALSE),Q166),0)</f>
        <v>0</v>
      </c>
      <c r="S163" s="6">
        <f ca="1">IFERROR(IF(S$2=1,VLOOKUP($B163,loanData[],10,FALSE),R166),0)</f>
        <v>0</v>
      </c>
      <c r="T163" s="6">
        <f ca="1">IFERROR(IF(T$2=1,VLOOKUP($B163,loanData[],10,FALSE),S166),0)</f>
        <v>0</v>
      </c>
      <c r="U163" s="6">
        <f ca="1">IFERROR(IF(U$2=1,VLOOKUP($B163,loanData[],10,FALSE),T166),0)</f>
        <v>0</v>
      </c>
      <c r="V163" s="6">
        <f ca="1">IFERROR(IF(V$2=1,VLOOKUP($B163,loanData[],10,FALSE),U166),0)</f>
        <v>0</v>
      </c>
      <c r="W163" s="6">
        <f ca="1">IFERROR(IF(W$2=1,VLOOKUP($B163,loanData[],10,FALSE),V166),0)</f>
        <v>0</v>
      </c>
      <c r="X163" s="6">
        <f ca="1">IFERROR(IF(X$2=1,VLOOKUP($B163,loanData[],10,FALSE),W166),0)</f>
        <v>0</v>
      </c>
      <c r="Y163" s="6">
        <f ca="1">IFERROR(IF(Y$2=1,VLOOKUP($B163,loanData[],10,FALSE),X166),0)</f>
        <v>0</v>
      </c>
      <c r="Z163" s="6">
        <f ca="1">IFERROR(IF(Z$2=1,VLOOKUP($B163,loanData[],10,FALSE),Y166),0)</f>
        <v>0</v>
      </c>
      <c r="AA163" s="6">
        <f ca="1">IFERROR(IF(AA$2=1,VLOOKUP($B163,loanData[],10,FALSE),Z166),0)</f>
        <v>0</v>
      </c>
      <c r="AB163" s="6">
        <f ca="1">IFERROR(IF(AB$2=1,VLOOKUP($B163,loanData[],10,FALSE),AA166),0)</f>
        <v>0</v>
      </c>
      <c r="AC163" s="6">
        <f ca="1">IFERROR(IF(AC$2=1,VLOOKUP($B163,loanData[],10,FALSE),AB166),0)</f>
        <v>0</v>
      </c>
      <c r="AD163" s="6">
        <f ca="1">IFERROR(IF(AD$2=1,VLOOKUP($B163,loanData[],10,FALSE),AC166),0)</f>
        <v>0</v>
      </c>
      <c r="AE163" s="6">
        <f ca="1">IFERROR(IF(AE$2=1,VLOOKUP($B163,loanData[],10,FALSE),AD166),0)</f>
        <v>0</v>
      </c>
      <c r="AF163" s="6">
        <f ca="1">IFERROR(IF(AF$2=1,VLOOKUP($B163,loanData[],10,FALSE),AE166),0)</f>
        <v>0</v>
      </c>
      <c r="AG163" s="6">
        <f ca="1">IFERROR(IF(AG$2=1,VLOOKUP($B163,loanData[],10,FALSE),AF166),0)</f>
        <v>0</v>
      </c>
      <c r="AH163" s="6">
        <f ca="1">IFERROR(IF(AH$2=1,VLOOKUP($B163,loanData[],10,FALSE),AG166),0)</f>
        <v>0</v>
      </c>
      <c r="AI163" s="6">
        <f ca="1">IFERROR(IF(AI$2=1,VLOOKUP($B163,loanData[],10,FALSE),AH166),0)</f>
        <v>0</v>
      </c>
      <c r="AJ163" s="6">
        <f ca="1">IFERROR(IF(AJ$2=1,VLOOKUP($B163,loanData[],10,FALSE),AI166),0)</f>
        <v>0</v>
      </c>
      <c r="AK163" s="6">
        <f ca="1">IFERROR(IF(AK$2=1,VLOOKUP($B163,loanData[],10,FALSE),AJ166),0)</f>
        <v>0</v>
      </c>
      <c r="AL163" s="6">
        <f ca="1">IFERROR(IF(AL$2=1,VLOOKUP($B163,loanData[],10,FALSE),AK166),0)</f>
        <v>0</v>
      </c>
      <c r="AM163" s="6">
        <f ca="1">IFERROR(IF(AM$2=1,VLOOKUP($B163,loanData[],10,FALSE),AL166),0)</f>
        <v>0</v>
      </c>
      <c r="AN163" s="6">
        <f ca="1">IFERROR(IF(AN$2=1,VLOOKUP($B163,loanData[],10,FALSE),AM166),0)</f>
        <v>0</v>
      </c>
      <c r="AO163" s="6">
        <f ca="1">IFERROR(IF(AO$2=1,VLOOKUP($B163,loanData[],10,FALSE),AN166),0)</f>
        <v>0</v>
      </c>
      <c r="AP163" s="6">
        <f ca="1">IFERROR(IF(AP$2=1,VLOOKUP($B163,loanData[],10,FALSE),AO166),0)</f>
        <v>0</v>
      </c>
      <c r="AQ163" s="6">
        <f ca="1">IFERROR(IF(AQ$2=1,VLOOKUP($B163,loanData[],10,FALSE),AP166),0)</f>
        <v>0</v>
      </c>
      <c r="AR163" s="6">
        <f ca="1">IFERROR(IF(AR$2=1,VLOOKUP($B163,loanData[],10,FALSE),AQ166),0)</f>
        <v>0</v>
      </c>
      <c r="AS163" s="6">
        <f ca="1">IFERROR(IF(AS$2=1,VLOOKUP($B163,loanData[],10,FALSE),AR166),0)</f>
        <v>0</v>
      </c>
      <c r="AT163" s="6">
        <f ca="1">IFERROR(IF(AT$2=1,VLOOKUP($B163,loanData[],10,FALSE),AS166),0)</f>
        <v>0</v>
      </c>
      <c r="AU163" s="6">
        <f ca="1">IFERROR(IF(AU$2=1,VLOOKUP($B163,loanData[],10,FALSE),AT166),0)</f>
        <v>0</v>
      </c>
      <c r="AV163" s="6">
        <f ca="1">IFERROR(IF(AV$2=1,VLOOKUP($B163,loanData[],10,FALSE),AU166),0)</f>
        <v>0</v>
      </c>
      <c r="AW163" s="6">
        <f ca="1">IFERROR(IF(AW$2=1,VLOOKUP($B163,loanData[],10,FALSE),AV166),0)</f>
        <v>0</v>
      </c>
      <c r="AX163" s="6">
        <f ca="1">IFERROR(IF(AX$2=1,VLOOKUP($B163,loanData[],10,FALSE),AW166),0)</f>
        <v>0</v>
      </c>
      <c r="AY163" s="6">
        <f ca="1">IFERROR(IF(AY$2=1,VLOOKUP($B163,loanData[],10,FALSE),AX166),0)</f>
        <v>0</v>
      </c>
      <c r="AZ163" s="6">
        <f ca="1">IFERROR(IF(AZ$2=1,VLOOKUP($B163,loanData[],10,FALSE),AY166),0)</f>
        <v>0</v>
      </c>
      <c r="BA163" s="6">
        <f ca="1">IFERROR(IF(BA$2=1,VLOOKUP($B163,loanData[],10,FALSE),AZ166),0)</f>
        <v>0</v>
      </c>
      <c r="BB163" s="6">
        <f ca="1">IFERROR(IF(BB$2=1,VLOOKUP($B163,loanData[],10,FALSE),BA166),0)</f>
        <v>0</v>
      </c>
      <c r="BC163" s="6">
        <f ca="1">IFERROR(IF(BC$2=1,VLOOKUP($B163,loanData[],10,FALSE),BB166),0)</f>
        <v>0</v>
      </c>
      <c r="BD163" s="6">
        <f ca="1">IFERROR(IF(BD$2=1,VLOOKUP($B163,loanData[],10,FALSE),BC166),0)</f>
        <v>0</v>
      </c>
      <c r="BE163" s="6">
        <f ca="1">IFERROR(IF(BE$2=1,VLOOKUP($B163,loanData[],10,FALSE),BD166),0)</f>
        <v>0</v>
      </c>
      <c r="BF163" s="6">
        <f ca="1">IFERROR(IF(BF$2=1,VLOOKUP($B163,loanData[],10,FALSE),BE166),0)</f>
        <v>0</v>
      </c>
      <c r="BG163" s="6">
        <f ca="1">IFERROR(IF(BG$2=1,VLOOKUP($B163,loanData[],10,FALSE),BF166),0)</f>
        <v>0</v>
      </c>
      <c r="BH163" s="6">
        <f ca="1">IFERROR(IF(BH$2=1,VLOOKUP($B163,loanData[],10,FALSE),BG166),0)</f>
        <v>0</v>
      </c>
      <c r="BI163" s="6">
        <f ca="1">IFERROR(IF(BI$2=1,VLOOKUP($B163,loanData[],10,FALSE),BH166),0)</f>
        <v>0</v>
      </c>
      <c r="BJ163" s="6">
        <f ca="1">IFERROR(IF(BJ$2=1,VLOOKUP($B163,loanData[],10,FALSE),BI166),0)</f>
        <v>0</v>
      </c>
      <c r="BK163" s="6">
        <f ca="1">IFERROR(IF(BK$2=1,VLOOKUP($B163,loanData[],10,FALSE),BJ166),0)</f>
        <v>0</v>
      </c>
      <c r="BL163" s="6">
        <f ca="1">IFERROR(IF(BL$2=1,VLOOKUP($B163,loanData[],10,FALSE),BK166),0)</f>
        <v>0</v>
      </c>
      <c r="BM163" s="6">
        <f ca="1">IFERROR(IF(BM$2=1,VLOOKUP($B163,loanData[],10,FALSE),BL166),0)</f>
        <v>0</v>
      </c>
      <c r="BN163" s="6">
        <f ca="1">IFERROR(IF(BN$2=1,VLOOKUP($B163,loanData[],10,FALSE),BM166),0)</f>
        <v>0</v>
      </c>
      <c r="BO163" s="6">
        <f ca="1">IFERROR(IF(BO$2=1,VLOOKUP($B163,loanData[],10,FALSE),BN166),0)</f>
        <v>0</v>
      </c>
      <c r="BP163" s="6">
        <f ca="1">IFERROR(IF(BP$2=1,VLOOKUP($B163,loanData[],10,FALSE),BO166),0)</f>
        <v>0</v>
      </c>
      <c r="BQ163" s="6">
        <f ca="1">IFERROR(IF(BQ$2=1,VLOOKUP($B163,loanData[],10,FALSE),BP166),0)</f>
        <v>0</v>
      </c>
      <c r="BR163" s="6">
        <f ca="1">IFERROR(IF(BR$2=1,VLOOKUP($B163,loanData[],10,FALSE),BQ166),0)</f>
        <v>0</v>
      </c>
      <c r="BS163" s="6">
        <f ca="1">IFERROR(IF(BS$2=1,VLOOKUP($B163,loanData[],10,FALSE),BR166),0)</f>
        <v>0</v>
      </c>
      <c r="BT163" s="6">
        <f ca="1">IFERROR(IF(BT$2=1,VLOOKUP($B163,loanData[],10,FALSE),BS166),0)</f>
        <v>0</v>
      </c>
      <c r="BU163" s="6">
        <f ca="1">IFERROR(IF(BU$2=1,VLOOKUP($B163,loanData[],10,FALSE),BT166),0)</f>
        <v>0</v>
      </c>
      <c r="BV163" s="6">
        <f ca="1">IFERROR(IF(BV$2=1,VLOOKUP($B163,loanData[],10,FALSE),BU166),0)</f>
        <v>0</v>
      </c>
      <c r="BW163" s="6">
        <f ca="1">IFERROR(IF(BW$2=1,VLOOKUP($B163,loanData[],10,FALSE),BV166),0)</f>
        <v>0</v>
      </c>
      <c r="BX163" s="6">
        <f ca="1">IFERROR(IF(BX$2=1,VLOOKUP($B163,loanData[],10,FALSE),BW166),0)</f>
        <v>0</v>
      </c>
      <c r="BY163" s="6">
        <f ca="1">IFERROR(IF(BY$2=1,VLOOKUP($B163,loanData[],10,FALSE),BX166),0)</f>
        <v>0</v>
      </c>
      <c r="BZ163" s="6">
        <f ca="1">IFERROR(IF(BZ$2=1,VLOOKUP($B163,loanData[],10,FALSE),BY166),0)</f>
        <v>0</v>
      </c>
      <c r="CA163" s="6">
        <f ca="1">IFERROR(IF(CA$2=1,VLOOKUP($B163,loanData[],10,FALSE),BZ166),0)</f>
        <v>0</v>
      </c>
      <c r="CB163" s="6">
        <f ca="1">IFERROR(IF(CB$2=1,VLOOKUP($B163,loanData[],10,FALSE),CA166),0)</f>
        <v>0</v>
      </c>
      <c r="CC163" s="6">
        <f ca="1">IFERROR(IF(CC$2=1,VLOOKUP($B163,loanData[],10,FALSE),CB166),0)</f>
        <v>0</v>
      </c>
      <c r="CD163" s="6">
        <f ca="1">IFERROR(IF(CD$2=1,VLOOKUP($B163,loanData[],10,FALSE),CC166),0)</f>
        <v>0</v>
      </c>
      <c r="CE163" s="6">
        <f ca="1">IFERROR(IF(CE$2=1,VLOOKUP($B163,loanData[],10,FALSE),CD166),0)</f>
        <v>0</v>
      </c>
      <c r="CF163" s="6">
        <f ca="1">IFERROR(IF(CF$2=1,VLOOKUP($B163,loanData[],10,FALSE),CE166),0)</f>
        <v>0</v>
      </c>
      <c r="CG163" s="6">
        <f ca="1">IFERROR(IF(CG$2=1,VLOOKUP($B163,loanData[],10,FALSE),CF166),0)</f>
        <v>0</v>
      </c>
      <c r="CH163" s="6">
        <f ca="1">IFERROR(IF(CH$2=1,VLOOKUP($B163,loanData[],10,FALSE),CG166),0)</f>
        <v>0</v>
      </c>
      <c r="CI163" s="6">
        <f ca="1">IFERROR(IF(CI$2=1,VLOOKUP($B163,loanData[],10,FALSE),CH166),0)</f>
        <v>0</v>
      </c>
      <c r="CJ163" s="6">
        <f ca="1">IFERROR(IF(CJ$2=1,VLOOKUP($B163,loanData[],10,FALSE),CI166),0)</f>
        <v>0</v>
      </c>
      <c r="CK163" s="6">
        <f ca="1">IFERROR(IF(CK$2=1,VLOOKUP($B163,loanData[],10,FALSE),CJ166),0)</f>
        <v>0</v>
      </c>
      <c r="CL163" s="6">
        <f ca="1">IFERROR(IF(CL$2=1,VLOOKUP($B163,loanData[],10,FALSE),CK166),0)</f>
        <v>0</v>
      </c>
      <c r="CM163" s="6">
        <f ca="1">IFERROR(IF(CM$2=1,VLOOKUP($B163,loanData[],10,FALSE),CL166),0)</f>
        <v>0</v>
      </c>
      <c r="CN163" s="6">
        <f ca="1">IFERROR(IF(CN$2=1,VLOOKUP($B163,loanData[],10,FALSE),CM166),0)</f>
        <v>0</v>
      </c>
      <c r="CO163" s="6">
        <f ca="1">IFERROR(IF(CO$2=1,VLOOKUP($B163,loanData[],10,FALSE),CN166),0)</f>
        <v>0</v>
      </c>
      <c r="CP163" s="6">
        <f ca="1">IFERROR(IF(CP$2=1,VLOOKUP($B163,loanData[],10,FALSE),CO166),0)</f>
        <v>0</v>
      </c>
      <c r="CQ163" s="6">
        <f ca="1">IFERROR(IF(CQ$2=1,VLOOKUP($B163,loanData[],10,FALSE),CP166),0)</f>
        <v>0</v>
      </c>
      <c r="CR163" s="6">
        <f ca="1">IFERROR(IF(CR$2=1,VLOOKUP($B163,loanData[],10,FALSE),CQ166),0)</f>
        <v>0</v>
      </c>
      <c r="CS163" s="6">
        <f ca="1">IFERROR(IF(CS$2=1,VLOOKUP($B163,loanData[],10,FALSE),CR166),0)</f>
        <v>0</v>
      </c>
      <c r="CT163" s="6">
        <f ca="1">IFERROR(IF(CT$2=1,VLOOKUP($B163,loanData[],10,FALSE),CS166),0)</f>
        <v>0</v>
      </c>
      <c r="CU163" s="6">
        <f ca="1">IFERROR(IF(CU$2=1,VLOOKUP($B163,loanData[],10,FALSE),CT166),0)</f>
        <v>0</v>
      </c>
      <c r="CV163" s="6">
        <f ca="1">IFERROR(IF(CV$2=1,VLOOKUP($B163,loanData[],10,FALSE),CU166),0)</f>
        <v>0</v>
      </c>
      <c r="CW163" s="6">
        <f ca="1">IFERROR(IF(CW$2=1,VLOOKUP($B163,loanData[],10,FALSE),CV166),0)</f>
        <v>0</v>
      </c>
      <c r="CX163" s="6">
        <f ca="1">IFERROR(IF(CX$2=1,VLOOKUP($B163,loanData[],10,FALSE),CW166),0)</f>
        <v>0</v>
      </c>
      <c r="CY163" s="6">
        <f ca="1">IFERROR(IF(CY$2=1,VLOOKUP($B163,loanData[],10,FALSE),CX166),0)</f>
        <v>0</v>
      </c>
      <c r="CZ163" s="6">
        <f ca="1">IFERROR(IF(CZ$2=1,VLOOKUP($B163,loanData[],10,FALSE),CY166),0)</f>
        <v>0</v>
      </c>
      <c r="DA163" s="6">
        <f ca="1">IFERROR(IF(DA$2=1,VLOOKUP($B163,loanData[],10,FALSE),CZ166),0)</f>
        <v>0</v>
      </c>
      <c r="DB163" s="6">
        <f ca="1">IFERROR(IF(DB$2=1,VLOOKUP($B163,loanData[],10,FALSE),DA166),0)</f>
        <v>0</v>
      </c>
      <c r="DC163" s="6">
        <f ca="1">IFERROR(IF(DC$2=1,VLOOKUP($B163,loanData[],10,FALSE),DB166),0)</f>
        <v>0</v>
      </c>
      <c r="DD163" s="6">
        <f ca="1">IFERROR(IF(DD$2=1,VLOOKUP($B163,loanData[],10,FALSE),DC166),0)</f>
        <v>0</v>
      </c>
      <c r="DE163" s="6">
        <f ca="1">IFERROR(IF(DE$2=1,VLOOKUP($B163,loanData[],10,FALSE),DD166),0)</f>
        <v>0</v>
      </c>
      <c r="DF163" s="6">
        <f ca="1">IFERROR(IF(DF$2=1,VLOOKUP($B163,loanData[],10,FALSE),DE166),0)</f>
        <v>0</v>
      </c>
      <c r="DG163" s="6">
        <f ca="1">IFERROR(IF(DG$2=1,VLOOKUP($B163,loanData[],10,FALSE),DF166),0)</f>
        <v>0</v>
      </c>
      <c r="DH163" s="6">
        <f ca="1">IFERROR(IF(DH$2=1,VLOOKUP($B163,loanData[],10,FALSE),DG166),0)</f>
        <v>0</v>
      </c>
      <c r="DI163" s="6">
        <f ca="1">IFERROR(IF(DI$2=1,VLOOKUP($B163,loanData[],10,FALSE),DH166),0)</f>
        <v>0</v>
      </c>
      <c r="DJ163" s="6">
        <f ca="1">IFERROR(IF(DJ$2=1,VLOOKUP($B163,loanData[],10,FALSE),DI166),0)</f>
        <v>0</v>
      </c>
      <c r="DK163" s="6">
        <f ca="1">IFERROR(IF(DK$2=1,VLOOKUP($B163,loanData[],10,FALSE),DJ166),0)</f>
        <v>0</v>
      </c>
      <c r="DL163" s="6">
        <f ca="1">IFERROR(IF(DL$2=1,VLOOKUP($B163,loanData[],10,FALSE),DK166),0)</f>
        <v>0</v>
      </c>
      <c r="DM163" s="6">
        <f ca="1">IFERROR(IF(DM$2=1,VLOOKUP($B163,loanData[],10,FALSE),DL166),0)</f>
        <v>0</v>
      </c>
      <c r="DN163" s="6">
        <f ca="1">IFERROR(IF(DN$2=1,VLOOKUP($B163,loanData[],10,FALSE),DM166),0)</f>
        <v>0</v>
      </c>
      <c r="DO163" s="6">
        <f ca="1">IFERROR(IF(DO$2=1,VLOOKUP($B163,loanData[],10,FALSE),DN166),0)</f>
        <v>0</v>
      </c>
      <c r="DP163" s="6">
        <f ca="1">IFERROR(IF(DP$2=1,VLOOKUP($B163,loanData[],10,FALSE),DO166),0)</f>
        <v>0</v>
      </c>
      <c r="DQ163" s="6">
        <f ca="1">IFERROR(IF(DQ$2=1,VLOOKUP($B163,loanData[],10,FALSE),DP166),0)</f>
        <v>0</v>
      </c>
      <c r="DR163" s="6">
        <f ca="1">IFERROR(IF(DR$2=1,VLOOKUP($B163,loanData[],10,FALSE),DQ166),0)</f>
        <v>0</v>
      </c>
      <c r="DS163" s="6">
        <f ca="1">IFERROR(IF(DS$2=1,VLOOKUP($B163,loanData[],10,FALSE),DR166),0)</f>
        <v>0</v>
      </c>
      <c r="DT163" s="6">
        <f ca="1">IFERROR(IF(DT$2=1,VLOOKUP($B163,loanData[],10,FALSE),DS166),0)</f>
        <v>0</v>
      </c>
      <c r="DU163" s="6">
        <f ca="1">IFERROR(IF(DU$2=1,VLOOKUP($B163,loanData[],10,FALSE),DT166),0)</f>
        <v>0</v>
      </c>
      <c r="DV163" s="6">
        <f ca="1">IFERROR(IF(DV$2=1,VLOOKUP($B163,loanData[],10,FALSE),DU166),0)</f>
        <v>0</v>
      </c>
      <c r="DW163" s="6">
        <f ca="1">IFERROR(IF(DW$2=1,VLOOKUP($B163,loanData[],10,FALSE),DV166),0)</f>
        <v>0</v>
      </c>
      <c r="DX163" s="6">
        <f ca="1">IFERROR(IF(DX$2=1,VLOOKUP($B163,loanData[],10,FALSE),DW166),0)</f>
        <v>0</v>
      </c>
      <c r="DY163" s="6">
        <f ca="1">IFERROR(IF(DY$2=1,VLOOKUP($B163,loanData[],10,FALSE),DX166),0)</f>
        <v>0</v>
      </c>
      <c r="DZ163" s="6">
        <f ca="1">IFERROR(IF(DZ$2=1,VLOOKUP($B163,loanData[],10,FALSE),DY166),0)</f>
        <v>0</v>
      </c>
      <c r="EA163" s="6">
        <f ca="1">IFERROR(IF(EA$2=1,VLOOKUP($B163,loanData[],10,FALSE),DZ166),0)</f>
        <v>0</v>
      </c>
      <c r="EB163" s="6">
        <f ca="1">IFERROR(IF(EB$2=1,VLOOKUP($B163,loanData[],10,FALSE),EA166),0)</f>
        <v>0</v>
      </c>
      <c r="EC163" s="6">
        <f ca="1">IFERROR(IF(EC$2=1,VLOOKUP($B163,loanData[],10,FALSE),EB166),0)</f>
        <v>0</v>
      </c>
      <c r="ED163" s="6">
        <f ca="1">IFERROR(IF(ED$2=1,VLOOKUP($B163,loanData[],10,FALSE),EC166),0)</f>
        <v>0</v>
      </c>
      <c r="EE163" s="6">
        <f ca="1">IFERROR(IF(EE$2=1,VLOOKUP($B163,loanData[],10,FALSE),ED166),0)</f>
        <v>0</v>
      </c>
      <c r="EF163" s="6">
        <f ca="1">IFERROR(IF(EF$2=1,VLOOKUP($B163,loanData[],10,FALSE),EE166),0)</f>
        <v>0</v>
      </c>
      <c r="EG163" s="6">
        <f ca="1">IFERROR(IF(EG$2=1,VLOOKUP($B163,loanData[],10,FALSE),EF166),0)</f>
        <v>0</v>
      </c>
      <c r="EH163" s="6">
        <f ca="1">IFERROR(IF(EH$2=1,VLOOKUP($B163,loanData[],10,FALSE),EG166),0)</f>
        <v>0</v>
      </c>
      <c r="EI163" s="6">
        <f ca="1">IFERROR(IF(EI$2=1,VLOOKUP($B163,loanData[],10,FALSE),EH166),0)</f>
        <v>0</v>
      </c>
      <c r="EJ163" s="6">
        <f ca="1">IFERROR(IF(EJ$2=1,VLOOKUP($B163,loanData[],10,FALSE),EI166),0)</f>
        <v>0</v>
      </c>
      <c r="EK163" s="6">
        <f ca="1">IFERROR(IF(EK$2=1,VLOOKUP($B163,loanData[],10,FALSE),EJ166),0)</f>
        <v>0</v>
      </c>
      <c r="EL163" s="6">
        <f ca="1">IFERROR(IF(EL$2=1,VLOOKUP($B163,loanData[],10,FALSE),EK166),0)</f>
        <v>0</v>
      </c>
      <c r="EM163" s="6">
        <f ca="1">IFERROR(IF(EM$2=1,VLOOKUP($B163,loanData[],10,FALSE),EL166),0)</f>
        <v>0</v>
      </c>
      <c r="EN163" s="6">
        <f ca="1">IFERROR(IF(EN$2=1,VLOOKUP($B163,loanData[],10,FALSE),EM166),0)</f>
        <v>0</v>
      </c>
      <c r="EO163" s="6">
        <f ca="1">IFERROR(IF(EO$2=1,VLOOKUP($B163,loanData[],10,FALSE),EN166),0)</f>
        <v>0</v>
      </c>
      <c r="EP163" s="6">
        <f ca="1">IFERROR(IF(EP$2=1,VLOOKUP($B163,loanData[],10,FALSE),EO166),0)</f>
        <v>0</v>
      </c>
      <c r="EQ163" s="6">
        <f ca="1">IFERROR(IF(EQ$2=1,VLOOKUP($B163,loanData[],10,FALSE),EP166),0)</f>
        <v>0</v>
      </c>
      <c r="ER163" s="6">
        <f ca="1">IFERROR(IF(ER$2=1,VLOOKUP($B163,loanData[],10,FALSE),EQ166),0)</f>
        <v>0</v>
      </c>
      <c r="ES163" s="6">
        <f ca="1">IFERROR(IF(ES$2=1,VLOOKUP($B163,loanData[],10,FALSE),ER166),0)</f>
        <v>0</v>
      </c>
      <c r="ET163" s="6">
        <f ca="1">IFERROR(IF(ET$2=1,VLOOKUP($B163,loanData[],10,FALSE),ES166),0)</f>
        <v>0</v>
      </c>
      <c r="EU163" s="6">
        <f ca="1">IFERROR(IF(EU$2=1,VLOOKUP($B163,loanData[],10,FALSE),ET166),0)</f>
        <v>0</v>
      </c>
      <c r="EV163" s="6">
        <f ca="1">IFERROR(IF(EV$2=1,VLOOKUP($B163,loanData[],10,FALSE),EU166),0)</f>
        <v>0</v>
      </c>
      <c r="EW163" s="6">
        <f ca="1">IFERROR(IF(EW$2=1,VLOOKUP($B163,loanData[],10,FALSE),EV166),0)</f>
        <v>0</v>
      </c>
      <c r="EX163" s="6">
        <f ca="1">IFERROR(IF(EX$2=1,VLOOKUP($B163,loanData[],10,FALSE),EW166),0)</f>
        <v>0</v>
      </c>
      <c r="EY163" s="6">
        <f ca="1">IFERROR(IF(EY$2=1,VLOOKUP($B163,loanData[],10,FALSE),EX166),0)</f>
        <v>0</v>
      </c>
      <c r="EZ163" s="6">
        <f ca="1">IFERROR(IF(EZ$2=1,VLOOKUP($B163,loanData[],10,FALSE),EY166),0)</f>
        <v>0</v>
      </c>
      <c r="FA163" s="6">
        <f ca="1">IFERROR(IF(FA$2=1,VLOOKUP($B163,loanData[],10,FALSE),EZ166),0)</f>
        <v>0</v>
      </c>
      <c r="FB163" s="6">
        <f ca="1">IFERROR(IF(FB$2=1,VLOOKUP($B163,loanData[],10,FALSE),FA166),0)</f>
        <v>0</v>
      </c>
      <c r="FC163" s="6">
        <f ca="1">IFERROR(IF(FC$2=1,VLOOKUP($B163,loanData[],10,FALSE),FB166),0)</f>
        <v>0</v>
      </c>
      <c r="FD163" s="6">
        <f ca="1">IFERROR(IF(FD$2=1,VLOOKUP($B163,loanData[],10,FALSE),FC166),0)</f>
        <v>0</v>
      </c>
      <c r="FE163" s="6">
        <f ca="1">IFERROR(IF(FE$2=1,VLOOKUP($B163,loanData[],10,FALSE),FD166),0)</f>
        <v>0</v>
      </c>
      <c r="FF163" s="6">
        <f ca="1">IFERROR(IF(FF$2=1,VLOOKUP($B163,loanData[],10,FALSE),FE166),0)</f>
        <v>0</v>
      </c>
      <c r="FG163" s="6">
        <f ca="1">IFERROR(IF(FG$2=1,VLOOKUP($B163,loanData[],10,FALSE),FF166),0)</f>
        <v>0</v>
      </c>
      <c r="FH163" s="6">
        <f ca="1">IFERROR(IF(FH$2=1,VLOOKUP($B163,loanData[],10,FALSE),FG166),0)</f>
        <v>0</v>
      </c>
      <c r="FI163" s="6">
        <f ca="1">IFERROR(IF(FI$2=1,VLOOKUP($B163,loanData[],10,FALSE),FH166),0)</f>
        <v>0</v>
      </c>
      <c r="FJ163" s="6">
        <f ca="1">IFERROR(IF(FJ$2=1,VLOOKUP($B163,loanData[],10,FALSE),FI166),0)</f>
        <v>0</v>
      </c>
      <c r="FK163" s="6">
        <f ca="1">IFERROR(IF(FK$2=1,VLOOKUP($B163,loanData[],10,FALSE),FJ166),0)</f>
        <v>0</v>
      </c>
      <c r="FL163" s="6">
        <f ca="1">IFERROR(IF(FL$2=1,VLOOKUP($B163,loanData[],10,FALSE),FK166),0)</f>
        <v>0</v>
      </c>
      <c r="FM163" s="6">
        <f ca="1">IFERROR(IF(FM$2=1,VLOOKUP($B163,loanData[],10,FALSE),FL166),0)</f>
        <v>0</v>
      </c>
      <c r="FN163" s="6">
        <f ca="1">IFERROR(IF(FN$2=1,VLOOKUP($B163,loanData[],10,FALSE),FM166),0)</f>
        <v>0</v>
      </c>
      <c r="FO163" s="6">
        <f ca="1">IFERROR(IF(FO$2=1,VLOOKUP($B163,loanData[],10,FALSE),FN166),0)</f>
        <v>0</v>
      </c>
      <c r="FP163" s="6">
        <f ca="1">IFERROR(IF(FP$2=1,VLOOKUP($B163,loanData[],10,FALSE),FO166),0)</f>
        <v>0</v>
      </c>
      <c r="FQ163" s="6">
        <f ca="1">IFERROR(IF(FQ$2=1,VLOOKUP($B163,loanData[],10,FALSE),FP166),0)</f>
        <v>0</v>
      </c>
      <c r="FR163" s="6">
        <f ca="1">IFERROR(IF(FR$2=1,VLOOKUP($B163,loanData[],10,FALSE),FQ166),0)</f>
        <v>0</v>
      </c>
      <c r="FS163" s="6">
        <f ca="1">IFERROR(IF(FS$2=1,VLOOKUP($B163,loanData[],10,FALSE),FR166),0)</f>
        <v>0</v>
      </c>
      <c r="FT163" s="6">
        <f ca="1">IFERROR(IF(FT$2=1,VLOOKUP($B163,loanData[],10,FALSE),FS166),0)</f>
        <v>0</v>
      </c>
      <c r="FU163" s="6">
        <f ca="1">IFERROR(IF(FU$2=1,VLOOKUP($B163,loanData[],10,FALSE),FT166),0)</f>
        <v>0</v>
      </c>
      <c r="FV163" s="6">
        <f ca="1">IFERROR(IF(FV$2=1,VLOOKUP($B163,loanData[],10,FALSE),FU166),0)</f>
        <v>0</v>
      </c>
      <c r="FW163" s="6">
        <f ca="1">IFERROR(IF(FW$2=1,VLOOKUP($B163,loanData[],10,FALSE),FV166),0)</f>
        <v>0</v>
      </c>
      <c r="FX163" s="6">
        <f ca="1">IFERROR(IF(FX$2=1,VLOOKUP($B163,loanData[],10,FALSE),FW166),0)</f>
        <v>0</v>
      </c>
      <c r="FY163" s="6">
        <f ca="1">IFERROR(IF(FY$2=1,VLOOKUP($B163,loanData[],10,FALSE),FX166),0)</f>
        <v>0</v>
      </c>
      <c r="FZ163" s="6">
        <f ca="1">IFERROR(IF(FZ$2=1,VLOOKUP($B163,loanData[],10,FALSE),FY166),0)</f>
        <v>0</v>
      </c>
      <c r="GA163" s="6">
        <f ca="1">IFERROR(IF(GA$2=1,VLOOKUP($B163,loanData[],10,FALSE),FZ166),0)</f>
        <v>0</v>
      </c>
      <c r="GB163" s="6">
        <f ca="1">IFERROR(IF(GB$2=1,VLOOKUP($B163,loanData[],10,FALSE),GA166),0)</f>
        <v>0</v>
      </c>
      <c r="GC163" s="6">
        <f ca="1">IFERROR(IF(GC$2=1,VLOOKUP($B163,loanData[],10,FALSE),GB166),0)</f>
        <v>0</v>
      </c>
      <c r="GD163" s="6">
        <f ca="1">IFERROR(IF(GD$2=1,VLOOKUP($B163,loanData[],10,FALSE),GC166),0)</f>
        <v>0</v>
      </c>
      <c r="GE163" s="6">
        <f ca="1">IFERROR(IF(GE$2=1,VLOOKUP($B163,loanData[],10,FALSE),GD166),0)</f>
        <v>0</v>
      </c>
      <c r="GF163" s="6">
        <f ca="1">IFERROR(IF(GF$2=1,VLOOKUP($B163,loanData[],10,FALSE),GE166),0)</f>
        <v>0</v>
      </c>
      <c r="GG163" s="6">
        <f ca="1">IFERROR(IF(GG$2=1,VLOOKUP($B163,loanData[],10,FALSE),GF166),0)</f>
        <v>0</v>
      </c>
      <c r="GH163" s="6">
        <f ca="1">IFERROR(IF(GH$2=1,VLOOKUP($B163,loanData[],10,FALSE),GG166),0)</f>
        <v>0</v>
      </c>
      <c r="GI163" s="6">
        <f ca="1">IFERROR(IF(GI$2=1,VLOOKUP($B163,loanData[],10,FALSE),GH166),0)</f>
        <v>0</v>
      </c>
      <c r="GJ163" s="6">
        <f ca="1">IFERROR(IF(GJ$2=1,VLOOKUP($B163,loanData[],10,FALSE),GI166),0)</f>
        <v>0</v>
      </c>
      <c r="GK163" s="6">
        <f ca="1">IFERROR(IF(GK$2=1,VLOOKUP($B163,loanData[],10,FALSE),GJ166),0)</f>
        <v>0</v>
      </c>
      <c r="GL163" s="6">
        <f ca="1">IFERROR(IF(GL$2=1,VLOOKUP($B163,loanData[],10,FALSE),GK166),0)</f>
        <v>0</v>
      </c>
      <c r="GM163" s="6">
        <f ca="1">IFERROR(IF(GM$2=1,VLOOKUP($B163,loanData[],10,FALSE),GL166),0)</f>
        <v>0</v>
      </c>
    </row>
    <row r="164" spans="2:195" x14ac:dyDescent="0.25">
      <c r="B164" s="7">
        <f>IFERROR(VLOOKUP($B163,loanData[],2,FALSE),"")</f>
        <v>0</v>
      </c>
      <c r="E164" s="8" t="s">
        <v>6</v>
      </c>
      <c r="F164" s="8"/>
      <c r="G164" s="3">
        <f ca="1">IFERROR(G163*(VLOOKUP($B163,loanData[],7,FALSE)/12),0)</f>
        <v>0</v>
      </c>
      <c r="H164" s="3">
        <f ca="1">IFERROR(H163*(VLOOKUP($B163,loanData[],7,FALSE)/12),0)</f>
        <v>0</v>
      </c>
      <c r="I164" s="3">
        <f ca="1">IFERROR(I163*(VLOOKUP($B163,loanData[],7,FALSE)/12),0)</f>
        <v>0</v>
      </c>
      <c r="J164" s="3">
        <f ca="1">IFERROR(J163*(VLOOKUP($B163,loanData[],7,FALSE)/12),0)</f>
        <v>0</v>
      </c>
      <c r="K164" s="3">
        <f ca="1">IFERROR(K163*(VLOOKUP($B163,loanData[],7,FALSE)/12),0)</f>
        <v>0</v>
      </c>
      <c r="L164" s="3">
        <f ca="1">IFERROR(L163*(VLOOKUP($B163,loanData[],7,FALSE)/12),0)</f>
        <v>0</v>
      </c>
      <c r="M164" s="3">
        <f ca="1">IFERROR(M163*(VLOOKUP($B163,loanData[],7,FALSE)/12),0)</f>
        <v>0</v>
      </c>
      <c r="N164" s="3">
        <f ca="1">IFERROR(N163*(VLOOKUP($B163,loanData[],7,FALSE)/12),0)</f>
        <v>0</v>
      </c>
      <c r="O164" s="3">
        <f ca="1">IFERROR(O163*(VLOOKUP($B163,loanData[],7,FALSE)/12),0)</f>
        <v>0</v>
      </c>
      <c r="P164" s="3">
        <f ca="1">IFERROR(P163*(VLOOKUP($B163,loanData[],7,FALSE)/12),0)</f>
        <v>0</v>
      </c>
      <c r="Q164" s="3">
        <f ca="1">IFERROR(Q163*(VLOOKUP($B163,loanData[],7,FALSE)/12),0)</f>
        <v>0</v>
      </c>
      <c r="R164" s="3">
        <f ca="1">IFERROR(R163*(VLOOKUP($B163,loanData[],7,FALSE)/12),0)</f>
        <v>0</v>
      </c>
      <c r="S164" s="3">
        <f ca="1">IFERROR(S163*(VLOOKUP($B163,loanData[],7,FALSE)/12),0)</f>
        <v>0</v>
      </c>
      <c r="T164" s="3">
        <f ca="1">IFERROR(T163*(VLOOKUP($B163,loanData[],7,FALSE)/12),0)</f>
        <v>0</v>
      </c>
      <c r="U164" s="3">
        <f ca="1">IFERROR(U163*(VLOOKUP($B163,loanData[],7,FALSE)/12),0)</f>
        <v>0</v>
      </c>
      <c r="V164" s="3">
        <f ca="1">IFERROR(V163*(VLOOKUP($B163,loanData[],7,FALSE)/12),0)</f>
        <v>0</v>
      </c>
      <c r="W164" s="3">
        <f ca="1">IFERROR(W163*(VLOOKUP($B163,loanData[],7,FALSE)/12),0)</f>
        <v>0</v>
      </c>
      <c r="X164" s="3">
        <f ca="1">IFERROR(X163*(VLOOKUP($B163,loanData[],7,FALSE)/12),0)</f>
        <v>0</v>
      </c>
      <c r="Y164" s="3">
        <f ca="1">IFERROR(Y163*(VLOOKUP($B163,loanData[],7,FALSE)/12),0)</f>
        <v>0</v>
      </c>
      <c r="Z164" s="3">
        <f ca="1">IFERROR(Z163*(VLOOKUP($B163,loanData[],7,FALSE)/12),0)</f>
        <v>0</v>
      </c>
      <c r="AA164" s="3">
        <f ca="1">IFERROR(AA163*(VLOOKUP($B163,loanData[],7,FALSE)/12),0)</f>
        <v>0</v>
      </c>
      <c r="AB164" s="3">
        <f ca="1">IFERROR(AB163*(VLOOKUP($B163,loanData[],7,FALSE)/12),0)</f>
        <v>0</v>
      </c>
      <c r="AC164" s="3">
        <f ca="1">IFERROR(AC163*(VLOOKUP($B163,loanData[],7,FALSE)/12),0)</f>
        <v>0</v>
      </c>
      <c r="AD164" s="3">
        <f ca="1">IFERROR(AD163*(VLOOKUP($B163,loanData[],7,FALSE)/12),0)</f>
        <v>0</v>
      </c>
      <c r="AE164" s="3">
        <f ca="1">IFERROR(AE163*(VLOOKUP($B163,loanData[],7,FALSE)/12),0)</f>
        <v>0</v>
      </c>
      <c r="AF164" s="3">
        <f ca="1">IFERROR(AF163*(VLOOKUP($B163,loanData[],7,FALSE)/12),0)</f>
        <v>0</v>
      </c>
      <c r="AG164" s="3">
        <f ca="1">IFERROR(AG163*(VLOOKUP($B163,loanData[],7,FALSE)/12),0)</f>
        <v>0</v>
      </c>
      <c r="AH164" s="3">
        <f ca="1">IFERROR(AH163*(VLOOKUP($B163,loanData[],7,FALSE)/12),0)</f>
        <v>0</v>
      </c>
      <c r="AI164" s="3">
        <f ca="1">IFERROR(AI163*(VLOOKUP($B163,loanData[],7,FALSE)/12),0)</f>
        <v>0</v>
      </c>
      <c r="AJ164" s="3">
        <f ca="1">IFERROR(AJ163*(VLOOKUP($B163,loanData[],7,FALSE)/12),0)</f>
        <v>0</v>
      </c>
      <c r="AK164" s="3">
        <f ca="1">IFERROR(AK163*(VLOOKUP($B163,loanData[],7,FALSE)/12),0)</f>
        <v>0</v>
      </c>
      <c r="AL164" s="3">
        <f ca="1">IFERROR(AL163*(VLOOKUP($B163,loanData[],7,FALSE)/12),0)</f>
        <v>0</v>
      </c>
      <c r="AM164" s="3">
        <f ca="1">IFERROR(AM163*(VLOOKUP($B163,loanData[],7,FALSE)/12),0)</f>
        <v>0</v>
      </c>
      <c r="AN164" s="3">
        <f ca="1">IFERROR(AN163*(VLOOKUP($B163,loanData[],7,FALSE)/12),0)</f>
        <v>0</v>
      </c>
      <c r="AO164" s="3">
        <f ca="1">IFERROR(AO163*(VLOOKUP($B163,loanData[],7,FALSE)/12),0)</f>
        <v>0</v>
      </c>
      <c r="AP164" s="3">
        <f ca="1">IFERROR(AP163*(VLOOKUP($B163,loanData[],7,FALSE)/12),0)</f>
        <v>0</v>
      </c>
      <c r="AQ164" s="3">
        <f ca="1">IFERROR(AQ163*(VLOOKUP($B163,loanData[],7,FALSE)/12),0)</f>
        <v>0</v>
      </c>
      <c r="AR164" s="3">
        <f ca="1">IFERROR(AR163*(VLOOKUP($B163,loanData[],7,FALSE)/12),0)</f>
        <v>0</v>
      </c>
      <c r="AS164" s="3">
        <f ca="1">IFERROR(AS163*(VLOOKUP($B163,loanData[],7,FALSE)/12),0)</f>
        <v>0</v>
      </c>
      <c r="AT164" s="3">
        <f ca="1">IFERROR(AT163*(VLOOKUP($B163,loanData[],7,FALSE)/12),0)</f>
        <v>0</v>
      </c>
      <c r="AU164" s="3">
        <f ca="1">IFERROR(AU163*(VLOOKUP($B163,loanData[],7,FALSE)/12),0)</f>
        <v>0</v>
      </c>
      <c r="AV164" s="3">
        <f ca="1">IFERROR(AV163*(VLOOKUP($B163,loanData[],7,FALSE)/12),0)</f>
        <v>0</v>
      </c>
      <c r="AW164" s="3">
        <f ca="1">IFERROR(AW163*(VLOOKUP($B163,loanData[],7,FALSE)/12),0)</f>
        <v>0</v>
      </c>
      <c r="AX164" s="3">
        <f ca="1">IFERROR(AX163*(VLOOKUP($B163,loanData[],7,FALSE)/12),0)</f>
        <v>0</v>
      </c>
      <c r="AY164" s="3">
        <f ca="1">IFERROR(AY163*(VLOOKUP($B163,loanData[],7,FALSE)/12),0)</f>
        <v>0</v>
      </c>
      <c r="AZ164" s="3">
        <f ca="1">IFERROR(AZ163*(VLOOKUP($B163,loanData[],7,FALSE)/12),0)</f>
        <v>0</v>
      </c>
      <c r="BA164" s="3">
        <f ca="1">IFERROR(BA163*(VLOOKUP($B163,loanData[],7,FALSE)/12),0)</f>
        <v>0</v>
      </c>
      <c r="BB164" s="3">
        <f ca="1">IFERROR(BB163*(VLOOKUP($B163,loanData[],7,FALSE)/12),0)</f>
        <v>0</v>
      </c>
      <c r="BC164" s="3">
        <f ca="1">IFERROR(BC163*(VLOOKUP($B163,loanData[],7,FALSE)/12),0)</f>
        <v>0</v>
      </c>
      <c r="BD164" s="3">
        <f ca="1">IFERROR(BD163*(VLOOKUP($B163,loanData[],7,FALSE)/12),0)</f>
        <v>0</v>
      </c>
      <c r="BE164" s="3">
        <f ca="1">IFERROR(BE163*(VLOOKUP($B163,loanData[],7,FALSE)/12),0)</f>
        <v>0</v>
      </c>
      <c r="BF164" s="3">
        <f ca="1">IFERROR(BF163*(VLOOKUP($B163,loanData[],7,FALSE)/12),0)</f>
        <v>0</v>
      </c>
      <c r="BG164" s="3">
        <f ca="1">IFERROR(BG163*(VLOOKUP($B163,loanData[],7,FALSE)/12),0)</f>
        <v>0</v>
      </c>
      <c r="BH164" s="3">
        <f ca="1">IFERROR(BH163*(VLOOKUP($B163,loanData[],7,FALSE)/12),0)</f>
        <v>0</v>
      </c>
      <c r="BI164" s="3">
        <f ca="1">IFERROR(BI163*(VLOOKUP($B163,loanData[],7,FALSE)/12),0)</f>
        <v>0</v>
      </c>
      <c r="BJ164" s="3">
        <f ca="1">IFERROR(BJ163*(VLOOKUP($B163,loanData[],7,FALSE)/12),0)</f>
        <v>0</v>
      </c>
      <c r="BK164" s="3">
        <f ca="1">IFERROR(BK163*(VLOOKUP($B163,loanData[],7,FALSE)/12),0)</f>
        <v>0</v>
      </c>
      <c r="BL164" s="3">
        <f ca="1">IFERROR(BL163*(VLOOKUP($B163,loanData[],7,FALSE)/12),0)</f>
        <v>0</v>
      </c>
      <c r="BM164" s="3">
        <f ca="1">IFERROR(BM163*(VLOOKUP($B163,loanData[],7,FALSE)/12),0)</f>
        <v>0</v>
      </c>
      <c r="BN164" s="3">
        <f ca="1">IFERROR(BN163*(VLOOKUP($B163,loanData[],7,FALSE)/12),0)</f>
        <v>0</v>
      </c>
      <c r="BO164" s="3">
        <f ca="1">IFERROR(BO163*(VLOOKUP($B163,loanData[],7,FALSE)/12),0)</f>
        <v>0</v>
      </c>
      <c r="BP164" s="3">
        <f ca="1">IFERROR(BP163*(VLOOKUP($B163,loanData[],7,FALSE)/12),0)</f>
        <v>0</v>
      </c>
      <c r="BQ164" s="3">
        <f ca="1">IFERROR(BQ163*(VLOOKUP($B163,loanData[],7,FALSE)/12),0)</f>
        <v>0</v>
      </c>
      <c r="BR164" s="3">
        <f ca="1">IFERROR(BR163*(VLOOKUP($B163,loanData[],7,FALSE)/12),0)</f>
        <v>0</v>
      </c>
      <c r="BS164" s="3">
        <f ca="1">IFERROR(BS163*(VLOOKUP($B163,loanData[],7,FALSE)/12),0)</f>
        <v>0</v>
      </c>
      <c r="BT164" s="3">
        <f ca="1">IFERROR(BT163*(VLOOKUP($B163,loanData[],7,FALSE)/12),0)</f>
        <v>0</v>
      </c>
      <c r="BU164" s="3">
        <f ca="1">IFERROR(BU163*(VLOOKUP($B163,loanData[],7,FALSE)/12),0)</f>
        <v>0</v>
      </c>
      <c r="BV164" s="3">
        <f ca="1">IFERROR(BV163*(VLOOKUP($B163,loanData[],7,FALSE)/12),0)</f>
        <v>0</v>
      </c>
      <c r="BW164" s="3">
        <f ca="1">IFERROR(BW163*(VLOOKUP($B163,loanData[],7,FALSE)/12),0)</f>
        <v>0</v>
      </c>
      <c r="BX164" s="3">
        <f ca="1">IFERROR(BX163*(VLOOKUP($B163,loanData[],7,FALSE)/12),0)</f>
        <v>0</v>
      </c>
      <c r="BY164" s="3">
        <f ca="1">IFERROR(BY163*(VLOOKUP($B163,loanData[],7,FALSE)/12),0)</f>
        <v>0</v>
      </c>
      <c r="BZ164" s="3">
        <f ca="1">IFERROR(BZ163*(VLOOKUP($B163,loanData[],7,FALSE)/12),0)</f>
        <v>0</v>
      </c>
      <c r="CA164" s="3">
        <f ca="1">IFERROR(CA163*(VLOOKUP($B163,loanData[],7,FALSE)/12),0)</f>
        <v>0</v>
      </c>
      <c r="CB164" s="3">
        <f ca="1">IFERROR(CB163*(VLOOKUP($B163,loanData[],7,FALSE)/12),0)</f>
        <v>0</v>
      </c>
      <c r="CC164" s="3">
        <f ca="1">IFERROR(CC163*(VLOOKUP($B163,loanData[],7,FALSE)/12),0)</f>
        <v>0</v>
      </c>
      <c r="CD164" s="3">
        <f ca="1">IFERROR(CD163*(VLOOKUP($B163,loanData[],7,FALSE)/12),0)</f>
        <v>0</v>
      </c>
      <c r="CE164" s="3">
        <f ca="1">IFERROR(CE163*(VLOOKUP($B163,loanData[],7,FALSE)/12),0)</f>
        <v>0</v>
      </c>
      <c r="CF164" s="3">
        <f ca="1">IFERROR(CF163*(VLOOKUP($B163,loanData[],7,FALSE)/12),0)</f>
        <v>0</v>
      </c>
      <c r="CG164" s="3">
        <f ca="1">IFERROR(CG163*(VLOOKUP($B163,loanData[],7,FALSE)/12),0)</f>
        <v>0</v>
      </c>
      <c r="CH164" s="3">
        <f ca="1">IFERROR(CH163*(VLOOKUP($B163,loanData[],7,FALSE)/12),0)</f>
        <v>0</v>
      </c>
      <c r="CI164" s="3">
        <f ca="1">IFERROR(CI163*(VLOOKUP($B163,loanData[],7,FALSE)/12),0)</f>
        <v>0</v>
      </c>
      <c r="CJ164" s="3">
        <f ca="1">IFERROR(CJ163*(VLOOKUP($B163,loanData[],7,FALSE)/12),0)</f>
        <v>0</v>
      </c>
      <c r="CK164" s="3">
        <f ca="1">IFERROR(CK163*(VLOOKUP($B163,loanData[],7,FALSE)/12),0)</f>
        <v>0</v>
      </c>
      <c r="CL164" s="3">
        <f ca="1">IFERROR(CL163*(VLOOKUP($B163,loanData[],7,FALSE)/12),0)</f>
        <v>0</v>
      </c>
      <c r="CM164" s="3">
        <f ca="1">IFERROR(CM163*(VLOOKUP($B163,loanData[],7,FALSE)/12),0)</f>
        <v>0</v>
      </c>
      <c r="CN164" s="3">
        <f ca="1">IFERROR(CN163*(VLOOKUP($B163,loanData[],7,FALSE)/12),0)</f>
        <v>0</v>
      </c>
      <c r="CO164" s="3">
        <f ca="1">IFERROR(CO163*(VLOOKUP($B163,loanData[],7,FALSE)/12),0)</f>
        <v>0</v>
      </c>
      <c r="CP164" s="3">
        <f ca="1">IFERROR(CP163*(VLOOKUP($B163,loanData[],7,FALSE)/12),0)</f>
        <v>0</v>
      </c>
      <c r="CQ164" s="3">
        <f ca="1">IFERROR(CQ163*(VLOOKUP($B163,loanData[],7,FALSE)/12),0)</f>
        <v>0</v>
      </c>
      <c r="CR164" s="3">
        <f ca="1">IFERROR(CR163*(VLOOKUP($B163,loanData[],7,FALSE)/12),0)</f>
        <v>0</v>
      </c>
      <c r="CS164" s="3">
        <f ca="1">IFERROR(CS163*(VLOOKUP($B163,loanData[],7,FALSE)/12),0)</f>
        <v>0</v>
      </c>
      <c r="CT164" s="3">
        <f ca="1">IFERROR(CT163*(VLOOKUP($B163,loanData[],7,FALSE)/12),0)</f>
        <v>0</v>
      </c>
      <c r="CU164" s="3">
        <f ca="1">IFERROR(CU163*(VLOOKUP($B163,loanData[],7,FALSE)/12),0)</f>
        <v>0</v>
      </c>
      <c r="CV164" s="3">
        <f ca="1">IFERROR(CV163*(VLOOKUP($B163,loanData[],7,FALSE)/12),0)</f>
        <v>0</v>
      </c>
      <c r="CW164" s="3">
        <f ca="1">IFERROR(CW163*(VLOOKUP($B163,loanData[],7,FALSE)/12),0)</f>
        <v>0</v>
      </c>
      <c r="CX164" s="3">
        <f ca="1">IFERROR(CX163*(VLOOKUP($B163,loanData[],7,FALSE)/12),0)</f>
        <v>0</v>
      </c>
      <c r="CY164" s="3">
        <f ca="1">IFERROR(CY163*(VLOOKUP($B163,loanData[],7,FALSE)/12),0)</f>
        <v>0</v>
      </c>
      <c r="CZ164" s="3">
        <f ca="1">IFERROR(CZ163*(VLOOKUP($B163,loanData[],7,FALSE)/12),0)</f>
        <v>0</v>
      </c>
      <c r="DA164" s="3">
        <f ca="1">IFERROR(DA163*(VLOOKUP($B163,loanData[],7,FALSE)/12),0)</f>
        <v>0</v>
      </c>
      <c r="DB164" s="3">
        <f ca="1">IFERROR(DB163*(VLOOKUP($B163,loanData[],7,FALSE)/12),0)</f>
        <v>0</v>
      </c>
      <c r="DC164" s="3">
        <f ca="1">IFERROR(DC163*(VLOOKUP($B163,loanData[],7,FALSE)/12),0)</f>
        <v>0</v>
      </c>
      <c r="DD164" s="3">
        <f ca="1">IFERROR(DD163*(VLOOKUP($B163,loanData[],7,FALSE)/12),0)</f>
        <v>0</v>
      </c>
      <c r="DE164" s="3">
        <f ca="1">IFERROR(DE163*(VLOOKUP($B163,loanData[],7,FALSE)/12),0)</f>
        <v>0</v>
      </c>
      <c r="DF164" s="3">
        <f ca="1">IFERROR(DF163*(VLOOKUP($B163,loanData[],7,FALSE)/12),0)</f>
        <v>0</v>
      </c>
      <c r="DG164" s="3">
        <f ca="1">IFERROR(DG163*(VLOOKUP($B163,loanData[],7,FALSE)/12),0)</f>
        <v>0</v>
      </c>
      <c r="DH164" s="3">
        <f ca="1">IFERROR(DH163*(VLOOKUP($B163,loanData[],7,FALSE)/12),0)</f>
        <v>0</v>
      </c>
      <c r="DI164" s="3">
        <f ca="1">IFERROR(DI163*(VLOOKUP($B163,loanData[],7,FALSE)/12),0)</f>
        <v>0</v>
      </c>
      <c r="DJ164" s="3">
        <f ca="1">IFERROR(DJ163*(VLOOKUP($B163,loanData[],7,FALSE)/12),0)</f>
        <v>0</v>
      </c>
      <c r="DK164" s="3">
        <f ca="1">IFERROR(DK163*(VLOOKUP($B163,loanData[],7,FALSE)/12),0)</f>
        <v>0</v>
      </c>
      <c r="DL164" s="3">
        <f ca="1">IFERROR(DL163*(VLOOKUP($B163,loanData[],7,FALSE)/12),0)</f>
        <v>0</v>
      </c>
      <c r="DM164" s="3">
        <f ca="1">IFERROR(DM163*(VLOOKUP($B163,loanData[],7,FALSE)/12),0)</f>
        <v>0</v>
      </c>
      <c r="DN164" s="3">
        <f ca="1">IFERROR(DN163*(VLOOKUP($B163,loanData[],7,FALSE)/12),0)</f>
        <v>0</v>
      </c>
      <c r="DO164" s="3">
        <f ca="1">IFERROR(DO163*(VLOOKUP($B163,loanData[],7,FALSE)/12),0)</f>
        <v>0</v>
      </c>
      <c r="DP164" s="3">
        <f ca="1">IFERROR(DP163*(VLOOKUP($B163,loanData[],7,FALSE)/12),0)</f>
        <v>0</v>
      </c>
      <c r="DQ164" s="3">
        <f ca="1">IFERROR(DQ163*(VLOOKUP($B163,loanData[],7,FALSE)/12),0)</f>
        <v>0</v>
      </c>
      <c r="DR164" s="3">
        <f ca="1">IFERROR(DR163*(VLOOKUP($B163,loanData[],7,FALSE)/12),0)</f>
        <v>0</v>
      </c>
      <c r="DS164" s="3">
        <f ca="1">IFERROR(DS163*(VLOOKUP($B163,loanData[],7,FALSE)/12),0)</f>
        <v>0</v>
      </c>
      <c r="DT164" s="3">
        <f ca="1">IFERROR(DT163*(VLOOKUP($B163,loanData[],7,FALSE)/12),0)</f>
        <v>0</v>
      </c>
      <c r="DU164" s="3">
        <f ca="1">IFERROR(DU163*(VLOOKUP($B163,loanData[],7,FALSE)/12),0)</f>
        <v>0</v>
      </c>
      <c r="DV164" s="3">
        <f ca="1">IFERROR(DV163*(VLOOKUP($B163,loanData[],7,FALSE)/12),0)</f>
        <v>0</v>
      </c>
      <c r="DW164" s="3">
        <f ca="1">IFERROR(DW163*(VLOOKUP($B163,loanData[],7,FALSE)/12),0)</f>
        <v>0</v>
      </c>
      <c r="DX164" s="3">
        <f ca="1">IFERROR(DX163*(VLOOKUP($B163,loanData[],7,FALSE)/12),0)</f>
        <v>0</v>
      </c>
      <c r="DY164" s="3">
        <f ca="1">IFERROR(DY163*(VLOOKUP($B163,loanData[],7,FALSE)/12),0)</f>
        <v>0</v>
      </c>
      <c r="DZ164" s="3">
        <f ca="1">IFERROR(DZ163*(VLOOKUP($B163,loanData[],7,FALSE)/12),0)</f>
        <v>0</v>
      </c>
      <c r="EA164" s="3">
        <f ca="1">IFERROR(EA163*(VLOOKUP($B163,loanData[],7,FALSE)/12),0)</f>
        <v>0</v>
      </c>
      <c r="EB164" s="3">
        <f ca="1">IFERROR(EB163*(VLOOKUP($B163,loanData[],7,FALSE)/12),0)</f>
        <v>0</v>
      </c>
      <c r="EC164" s="3">
        <f ca="1">IFERROR(EC163*(VLOOKUP($B163,loanData[],7,FALSE)/12),0)</f>
        <v>0</v>
      </c>
      <c r="ED164" s="3">
        <f ca="1">IFERROR(ED163*(VLOOKUP($B163,loanData[],7,FALSE)/12),0)</f>
        <v>0</v>
      </c>
      <c r="EE164" s="3">
        <f ca="1">IFERROR(EE163*(VLOOKUP($B163,loanData[],7,FALSE)/12),0)</f>
        <v>0</v>
      </c>
      <c r="EF164" s="3">
        <f ca="1">IFERROR(EF163*(VLOOKUP($B163,loanData[],7,FALSE)/12),0)</f>
        <v>0</v>
      </c>
      <c r="EG164" s="3">
        <f ca="1">IFERROR(EG163*(VLOOKUP($B163,loanData[],7,FALSE)/12),0)</f>
        <v>0</v>
      </c>
      <c r="EH164" s="3">
        <f ca="1">IFERROR(EH163*(VLOOKUP($B163,loanData[],7,FALSE)/12),0)</f>
        <v>0</v>
      </c>
      <c r="EI164" s="3">
        <f ca="1">IFERROR(EI163*(VLOOKUP($B163,loanData[],7,FALSE)/12),0)</f>
        <v>0</v>
      </c>
      <c r="EJ164" s="3">
        <f ca="1">IFERROR(EJ163*(VLOOKUP($B163,loanData[],7,FALSE)/12),0)</f>
        <v>0</v>
      </c>
      <c r="EK164" s="3">
        <f ca="1">IFERROR(EK163*(VLOOKUP($B163,loanData[],7,FALSE)/12),0)</f>
        <v>0</v>
      </c>
      <c r="EL164" s="3">
        <f ca="1">IFERROR(EL163*(VLOOKUP($B163,loanData[],7,FALSE)/12),0)</f>
        <v>0</v>
      </c>
      <c r="EM164" s="3">
        <f ca="1">IFERROR(EM163*(VLOOKUP($B163,loanData[],7,FALSE)/12),0)</f>
        <v>0</v>
      </c>
      <c r="EN164" s="3">
        <f ca="1">IFERROR(EN163*(VLOOKUP($B163,loanData[],7,FALSE)/12),0)</f>
        <v>0</v>
      </c>
      <c r="EO164" s="3">
        <f ca="1">IFERROR(EO163*(VLOOKUP($B163,loanData[],7,FALSE)/12),0)</f>
        <v>0</v>
      </c>
      <c r="EP164" s="3">
        <f ca="1">IFERROR(EP163*(VLOOKUP($B163,loanData[],7,FALSE)/12),0)</f>
        <v>0</v>
      </c>
      <c r="EQ164" s="3">
        <f ca="1">IFERROR(EQ163*(VLOOKUP($B163,loanData[],7,FALSE)/12),0)</f>
        <v>0</v>
      </c>
      <c r="ER164" s="3">
        <f ca="1">IFERROR(ER163*(VLOOKUP($B163,loanData[],7,FALSE)/12),0)</f>
        <v>0</v>
      </c>
      <c r="ES164" s="3">
        <f ca="1">IFERROR(ES163*(VLOOKUP($B163,loanData[],7,FALSE)/12),0)</f>
        <v>0</v>
      </c>
      <c r="ET164" s="3">
        <f ca="1">IFERROR(ET163*(VLOOKUP($B163,loanData[],7,FALSE)/12),0)</f>
        <v>0</v>
      </c>
      <c r="EU164" s="3">
        <f ca="1">IFERROR(EU163*(VLOOKUP($B163,loanData[],7,FALSE)/12),0)</f>
        <v>0</v>
      </c>
      <c r="EV164" s="3">
        <f ca="1">IFERROR(EV163*(VLOOKUP($B163,loanData[],7,FALSE)/12),0)</f>
        <v>0</v>
      </c>
      <c r="EW164" s="3">
        <f ca="1">IFERROR(EW163*(VLOOKUP($B163,loanData[],7,FALSE)/12),0)</f>
        <v>0</v>
      </c>
      <c r="EX164" s="3">
        <f ca="1">IFERROR(EX163*(VLOOKUP($B163,loanData[],7,FALSE)/12),0)</f>
        <v>0</v>
      </c>
      <c r="EY164" s="3">
        <f ca="1">IFERROR(EY163*(VLOOKUP($B163,loanData[],7,FALSE)/12),0)</f>
        <v>0</v>
      </c>
      <c r="EZ164" s="3">
        <f ca="1">IFERROR(EZ163*(VLOOKUP($B163,loanData[],7,FALSE)/12),0)</f>
        <v>0</v>
      </c>
      <c r="FA164" s="3">
        <f ca="1">IFERROR(FA163*(VLOOKUP($B163,loanData[],7,FALSE)/12),0)</f>
        <v>0</v>
      </c>
      <c r="FB164" s="3">
        <f ca="1">IFERROR(FB163*(VLOOKUP($B163,loanData[],7,FALSE)/12),0)</f>
        <v>0</v>
      </c>
      <c r="FC164" s="3">
        <f ca="1">IFERROR(FC163*(VLOOKUP($B163,loanData[],7,FALSE)/12),0)</f>
        <v>0</v>
      </c>
      <c r="FD164" s="3">
        <f ca="1">IFERROR(FD163*(VLOOKUP($B163,loanData[],7,FALSE)/12),0)</f>
        <v>0</v>
      </c>
      <c r="FE164" s="3">
        <f ca="1">IFERROR(FE163*(VLOOKUP($B163,loanData[],7,FALSE)/12),0)</f>
        <v>0</v>
      </c>
      <c r="FF164" s="3">
        <f ca="1">IFERROR(FF163*(VLOOKUP($B163,loanData[],7,FALSE)/12),0)</f>
        <v>0</v>
      </c>
      <c r="FG164" s="3">
        <f ca="1">IFERROR(FG163*(VLOOKUP($B163,loanData[],7,FALSE)/12),0)</f>
        <v>0</v>
      </c>
      <c r="FH164" s="3">
        <f ca="1">IFERROR(FH163*(VLOOKUP($B163,loanData[],7,FALSE)/12),0)</f>
        <v>0</v>
      </c>
      <c r="FI164" s="3">
        <f ca="1">IFERROR(FI163*(VLOOKUP($B163,loanData[],7,FALSE)/12),0)</f>
        <v>0</v>
      </c>
      <c r="FJ164" s="3">
        <f ca="1">IFERROR(FJ163*(VLOOKUP($B163,loanData[],7,FALSE)/12),0)</f>
        <v>0</v>
      </c>
      <c r="FK164" s="3">
        <f ca="1">IFERROR(FK163*(VLOOKUP($B163,loanData[],7,FALSE)/12),0)</f>
        <v>0</v>
      </c>
      <c r="FL164" s="3">
        <f ca="1">IFERROR(FL163*(VLOOKUP($B163,loanData[],7,FALSE)/12),0)</f>
        <v>0</v>
      </c>
      <c r="FM164" s="3">
        <f ca="1">IFERROR(FM163*(VLOOKUP($B163,loanData[],7,FALSE)/12),0)</f>
        <v>0</v>
      </c>
      <c r="FN164" s="3">
        <f ca="1">IFERROR(FN163*(VLOOKUP($B163,loanData[],7,FALSE)/12),0)</f>
        <v>0</v>
      </c>
      <c r="FO164" s="3">
        <f ca="1">IFERROR(FO163*(VLOOKUP($B163,loanData[],7,FALSE)/12),0)</f>
        <v>0</v>
      </c>
      <c r="FP164" s="3">
        <f ca="1">IFERROR(FP163*(VLOOKUP($B163,loanData[],7,FALSE)/12),0)</f>
        <v>0</v>
      </c>
      <c r="FQ164" s="3">
        <f ca="1">IFERROR(FQ163*(VLOOKUP($B163,loanData[],7,FALSE)/12),0)</f>
        <v>0</v>
      </c>
      <c r="FR164" s="3">
        <f ca="1">IFERROR(FR163*(VLOOKUP($B163,loanData[],7,FALSE)/12),0)</f>
        <v>0</v>
      </c>
      <c r="FS164" s="3">
        <f ca="1">IFERROR(FS163*(VLOOKUP($B163,loanData[],7,FALSE)/12),0)</f>
        <v>0</v>
      </c>
      <c r="FT164" s="3">
        <f ca="1">IFERROR(FT163*(VLOOKUP($B163,loanData[],7,FALSE)/12),0)</f>
        <v>0</v>
      </c>
      <c r="FU164" s="3">
        <f ca="1">IFERROR(FU163*(VLOOKUP($B163,loanData[],7,FALSE)/12),0)</f>
        <v>0</v>
      </c>
      <c r="FV164" s="3">
        <f ca="1">IFERROR(FV163*(VLOOKUP($B163,loanData[],7,FALSE)/12),0)</f>
        <v>0</v>
      </c>
      <c r="FW164" s="3">
        <f ca="1">IFERROR(FW163*(VLOOKUP($B163,loanData[],7,FALSE)/12),0)</f>
        <v>0</v>
      </c>
      <c r="FX164" s="3">
        <f ca="1">IFERROR(FX163*(VLOOKUP($B163,loanData[],7,FALSE)/12),0)</f>
        <v>0</v>
      </c>
      <c r="FY164" s="3">
        <f ca="1">IFERROR(FY163*(VLOOKUP($B163,loanData[],7,FALSE)/12),0)</f>
        <v>0</v>
      </c>
      <c r="FZ164" s="3">
        <f ca="1">IFERROR(FZ163*(VLOOKUP($B163,loanData[],7,FALSE)/12),0)</f>
        <v>0</v>
      </c>
      <c r="GA164" s="3">
        <f ca="1">IFERROR(GA163*(VLOOKUP($B163,loanData[],7,FALSE)/12),0)</f>
        <v>0</v>
      </c>
      <c r="GB164" s="3">
        <f ca="1">IFERROR(GB163*(VLOOKUP($B163,loanData[],7,FALSE)/12),0)</f>
        <v>0</v>
      </c>
      <c r="GC164" s="3">
        <f ca="1">IFERROR(GC163*(VLOOKUP($B163,loanData[],7,FALSE)/12),0)</f>
        <v>0</v>
      </c>
      <c r="GD164" s="3">
        <f ca="1">IFERROR(GD163*(VLOOKUP($B163,loanData[],7,FALSE)/12),0)</f>
        <v>0</v>
      </c>
      <c r="GE164" s="3">
        <f ca="1">IFERROR(GE163*(VLOOKUP($B163,loanData[],7,FALSE)/12),0)</f>
        <v>0</v>
      </c>
      <c r="GF164" s="3">
        <f ca="1">IFERROR(GF163*(VLOOKUP($B163,loanData[],7,FALSE)/12),0)</f>
        <v>0</v>
      </c>
      <c r="GG164" s="3">
        <f ca="1">IFERROR(GG163*(VLOOKUP($B163,loanData[],7,FALSE)/12),0)</f>
        <v>0</v>
      </c>
      <c r="GH164" s="3">
        <f ca="1">IFERROR(GH163*(VLOOKUP($B163,loanData[],7,FALSE)/12),0)</f>
        <v>0</v>
      </c>
      <c r="GI164" s="3">
        <f ca="1">IFERROR(GI163*(VLOOKUP($B163,loanData[],7,FALSE)/12),0)</f>
        <v>0</v>
      </c>
      <c r="GJ164" s="3">
        <f ca="1">IFERROR(GJ163*(VLOOKUP($B163,loanData[],7,FALSE)/12),0)</f>
        <v>0</v>
      </c>
      <c r="GK164" s="3">
        <f ca="1">IFERROR(GK163*(VLOOKUP($B163,loanData[],7,FALSE)/12),0)</f>
        <v>0</v>
      </c>
      <c r="GL164" s="3">
        <f ca="1">IFERROR(GL163*(VLOOKUP($B163,loanData[],7,FALSE)/12),0)</f>
        <v>0</v>
      </c>
      <c r="GM164" s="3">
        <f ca="1">IFERROR(GM163*(VLOOKUP($B163,loanData[],7,FALSE)/12),0)</f>
        <v>0</v>
      </c>
    </row>
    <row r="165" spans="2:195" x14ac:dyDescent="0.25">
      <c r="B165" s="7">
        <f>IFERROR(VLOOKUP($B163,loanData[],3,FALSE),"")</f>
        <v>0</v>
      </c>
      <c r="E165" s="9" t="s">
        <v>11</v>
      </c>
      <c r="F165" s="9"/>
      <c r="G165" s="18">
        <f t="shared" ref="G165" ca="1" si="6393">IF(AND(G159&lt;&gt;G$7,G159&lt;&gt;0,SUM(G153,G159)&lt;&gt;G$7),G$7-G159,IF(AND(SUM(G163:G164,G$7)&lt;0,G160=0),-SUM(G163:G164),IF(F160=0,G$7,0)))</f>
        <v>0</v>
      </c>
      <c r="H165" s="18">
        <f t="shared" ref="H165" ca="1" si="6394">IF(AND(H159&lt;&gt;H$7,H159&lt;&gt;0,SUM(H153,H159)&lt;&gt;H$7),H$7-H159,IF(AND(SUM(H163:H164,H$7)&lt;0,H160=0),-SUM(H163:H164),IF(G160=0,H$7,0)))</f>
        <v>0</v>
      </c>
      <c r="I165" s="18">
        <f t="shared" ref="I165" ca="1" si="6395">IF(AND(I159&lt;&gt;I$7,I159&lt;&gt;0,SUM(I153,I159)&lt;&gt;I$7),I$7-I159,IF(AND(SUM(I163:I164,I$7)&lt;0,I160=0),-SUM(I163:I164),IF(H160=0,I$7,0)))</f>
        <v>0</v>
      </c>
      <c r="J165" s="18">
        <f t="shared" ref="J165" ca="1" si="6396">IF(AND(J159&lt;&gt;J$7,J159&lt;&gt;0,SUM(J153,J159)&lt;&gt;J$7),J$7-J159,IF(AND(SUM(J163:J164,J$7)&lt;0,J160=0),-SUM(J163:J164),IF(I160=0,J$7,0)))</f>
        <v>0</v>
      </c>
      <c r="K165" s="18">
        <f t="shared" ref="K165" ca="1" si="6397">IF(AND(K159&lt;&gt;K$7,K159&lt;&gt;0,SUM(K153,K159)&lt;&gt;K$7),K$7-K159,IF(AND(SUM(K163:K164,K$7)&lt;0,K160=0),-SUM(K163:K164),IF(J160=0,K$7,0)))</f>
        <v>0</v>
      </c>
      <c r="L165" s="18">
        <f t="shared" ref="L165" ca="1" si="6398">IF(AND(L159&lt;&gt;L$7,L159&lt;&gt;0,SUM(L153,L159)&lt;&gt;L$7),L$7-L159,IF(AND(SUM(L163:L164,L$7)&lt;0,L160=0),-SUM(L163:L164),IF(K160=0,L$7,0)))</f>
        <v>0</v>
      </c>
      <c r="M165" s="18">
        <f t="shared" ref="M165" ca="1" si="6399">IF(AND(M159&lt;&gt;M$7,M159&lt;&gt;0,SUM(M153,M159)&lt;&gt;M$7),M$7-M159,IF(AND(SUM(M163:M164,M$7)&lt;0,M160=0),-SUM(M163:M164),IF(L160=0,M$7,0)))</f>
        <v>0</v>
      </c>
      <c r="N165" s="18">
        <f t="shared" ref="N165" ca="1" si="6400">IF(AND(N159&lt;&gt;N$7,N159&lt;&gt;0,SUM(N153,N159)&lt;&gt;N$7),N$7-N159,IF(AND(SUM(N163:N164,N$7)&lt;0,N160=0),-SUM(N163:N164),IF(M160=0,N$7,0)))</f>
        <v>0</v>
      </c>
      <c r="O165" s="18">
        <f t="shared" ref="O165" ca="1" si="6401">IF(AND(O159&lt;&gt;O$7,O159&lt;&gt;0,SUM(O153,O159)&lt;&gt;O$7),O$7-O159,IF(AND(SUM(O163:O164,O$7)&lt;0,O160=0),-SUM(O163:O164),IF(N160=0,O$7,0)))</f>
        <v>0</v>
      </c>
      <c r="P165" s="18">
        <f t="shared" ref="P165" ca="1" si="6402">IF(AND(P159&lt;&gt;P$7,P159&lt;&gt;0,SUM(P153,P159)&lt;&gt;P$7),P$7-P159,IF(AND(SUM(P163:P164,P$7)&lt;0,P160=0),-SUM(P163:P164),IF(O160=0,P$7,0)))</f>
        <v>0</v>
      </c>
      <c r="Q165" s="18">
        <f t="shared" ref="Q165" ca="1" si="6403">IF(AND(Q159&lt;&gt;Q$7,Q159&lt;&gt;0,SUM(Q153,Q159)&lt;&gt;Q$7),Q$7-Q159,IF(AND(SUM(Q163:Q164,Q$7)&lt;0,Q160=0),-SUM(Q163:Q164),IF(P160=0,Q$7,0)))</f>
        <v>0</v>
      </c>
      <c r="R165" s="18">
        <f t="shared" ref="R165" ca="1" si="6404">IF(AND(R159&lt;&gt;R$7,R159&lt;&gt;0,SUM(R153,R159)&lt;&gt;R$7),R$7-R159,IF(AND(SUM(R163:R164,R$7)&lt;0,R160=0),-SUM(R163:R164),IF(Q160=0,R$7,0)))</f>
        <v>0</v>
      </c>
      <c r="S165" s="18">
        <f t="shared" ref="S165" ca="1" si="6405">IF(AND(S159&lt;&gt;S$7,S159&lt;&gt;0,SUM(S153,S159)&lt;&gt;S$7),S$7-S159,IF(AND(SUM(S163:S164,S$7)&lt;0,S160=0),-SUM(S163:S164),IF(R160=0,S$7,0)))</f>
        <v>0</v>
      </c>
      <c r="T165" s="18">
        <f t="shared" ref="T165" ca="1" si="6406">IF(AND(T159&lt;&gt;T$7,T159&lt;&gt;0,SUM(T153,T159)&lt;&gt;T$7),T$7-T159,IF(AND(SUM(T163:T164,T$7)&lt;0,T160=0),-SUM(T163:T164),IF(S160=0,T$7,0)))</f>
        <v>0</v>
      </c>
      <c r="U165" s="18">
        <f t="shared" ref="U165" ca="1" si="6407">IF(AND(U159&lt;&gt;U$7,U159&lt;&gt;0,SUM(U153,U159)&lt;&gt;U$7),U$7-U159,IF(AND(SUM(U163:U164,U$7)&lt;0,U160=0),-SUM(U163:U164),IF(T160=0,U$7,0)))</f>
        <v>0</v>
      </c>
      <c r="V165" s="18">
        <f t="shared" ref="V165" ca="1" si="6408">IF(AND(V159&lt;&gt;V$7,V159&lt;&gt;0,SUM(V153,V159)&lt;&gt;V$7),V$7-V159,IF(AND(SUM(V163:V164,V$7)&lt;0,V160=0),-SUM(V163:V164),IF(U160=0,V$7,0)))</f>
        <v>0</v>
      </c>
      <c r="W165" s="18">
        <f t="shared" ref="W165" ca="1" si="6409">IF(AND(W159&lt;&gt;W$7,W159&lt;&gt;0,SUM(W153,W159)&lt;&gt;W$7),W$7-W159,IF(AND(SUM(W163:W164,W$7)&lt;0,W160=0),-SUM(W163:W164),IF(V160=0,W$7,0)))</f>
        <v>0</v>
      </c>
      <c r="X165" s="18">
        <f t="shared" ref="X165" ca="1" si="6410">IF(AND(X159&lt;&gt;X$7,X159&lt;&gt;0,SUM(X153,X159)&lt;&gt;X$7),X$7-X159,IF(AND(SUM(X163:X164,X$7)&lt;0,X160=0),-SUM(X163:X164),IF(W160=0,X$7,0)))</f>
        <v>0</v>
      </c>
      <c r="Y165" s="18">
        <f t="shared" ref="Y165" ca="1" si="6411">IF(AND(Y159&lt;&gt;Y$7,Y159&lt;&gt;0,SUM(Y153,Y159)&lt;&gt;Y$7),Y$7-Y159,IF(AND(SUM(Y163:Y164,Y$7)&lt;0,Y160=0),-SUM(Y163:Y164),IF(X160=0,Y$7,0)))</f>
        <v>0</v>
      </c>
      <c r="Z165" s="18">
        <f t="shared" ref="Z165" ca="1" si="6412">IF(AND(Z159&lt;&gt;Z$7,Z159&lt;&gt;0,SUM(Z153,Z159)&lt;&gt;Z$7),Z$7-Z159,IF(AND(SUM(Z163:Z164,Z$7)&lt;0,Z160=0),-SUM(Z163:Z164),IF(Y160=0,Z$7,0)))</f>
        <v>0</v>
      </c>
      <c r="AA165" s="18">
        <f t="shared" ref="AA165" ca="1" si="6413">IF(AND(AA159&lt;&gt;AA$7,AA159&lt;&gt;0,SUM(AA153,AA159)&lt;&gt;AA$7),AA$7-AA159,IF(AND(SUM(AA163:AA164,AA$7)&lt;0,AA160=0),-SUM(AA163:AA164),IF(Z160=0,AA$7,0)))</f>
        <v>0</v>
      </c>
      <c r="AB165" s="18">
        <f t="shared" ref="AB165" ca="1" si="6414">IF(AND(AB159&lt;&gt;AB$7,AB159&lt;&gt;0,SUM(AB153,AB159)&lt;&gt;AB$7),AB$7-AB159,IF(AND(SUM(AB163:AB164,AB$7)&lt;0,AB160=0),-SUM(AB163:AB164),IF(AA160=0,AB$7,0)))</f>
        <v>0</v>
      </c>
      <c r="AC165" s="18">
        <f t="shared" ref="AC165" ca="1" si="6415">IF(AND(AC159&lt;&gt;AC$7,AC159&lt;&gt;0,SUM(AC153,AC159)&lt;&gt;AC$7),AC$7-AC159,IF(AND(SUM(AC163:AC164,AC$7)&lt;0,AC160=0),-SUM(AC163:AC164),IF(AB160=0,AC$7,0)))</f>
        <v>0</v>
      </c>
      <c r="AD165" s="18">
        <f t="shared" ref="AD165" ca="1" si="6416">IF(AND(AD159&lt;&gt;AD$7,AD159&lt;&gt;0,SUM(AD153,AD159)&lt;&gt;AD$7),AD$7-AD159,IF(AND(SUM(AD163:AD164,AD$7)&lt;0,AD160=0),-SUM(AD163:AD164),IF(AC160=0,AD$7,0)))</f>
        <v>0</v>
      </c>
      <c r="AE165" s="18">
        <f t="shared" ref="AE165" ca="1" si="6417">IF(AND(AE159&lt;&gt;AE$7,AE159&lt;&gt;0,SUM(AE153,AE159)&lt;&gt;AE$7),AE$7-AE159,IF(AND(SUM(AE163:AE164,AE$7)&lt;0,AE160=0),-SUM(AE163:AE164),IF(AD160=0,AE$7,0)))</f>
        <v>0</v>
      </c>
      <c r="AF165" s="18">
        <f t="shared" ref="AF165" ca="1" si="6418">IF(AND(AF159&lt;&gt;AF$7,AF159&lt;&gt;0,SUM(AF153,AF159)&lt;&gt;AF$7),AF$7-AF159,IF(AND(SUM(AF163:AF164,AF$7)&lt;0,AF160=0),-SUM(AF163:AF164),IF(AE160=0,AF$7,0)))</f>
        <v>0</v>
      </c>
      <c r="AG165" s="18">
        <f t="shared" ref="AG165" ca="1" si="6419">IF(AND(AG159&lt;&gt;AG$7,AG159&lt;&gt;0,SUM(AG153,AG159)&lt;&gt;AG$7),AG$7-AG159,IF(AND(SUM(AG163:AG164,AG$7)&lt;0,AG160=0),-SUM(AG163:AG164),IF(AF160=0,AG$7,0)))</f>
        <v>0</v>
      </c>
      <c r="AH165" s="18">
        <f t="shared" ref="AH165" ca="1" si="6420">IF(AND(AH159&lt;&gt;AH$7,AH159&lt;&gt;0,SUM(AH153,AH159)&lt;&gt;AH$7),AH$7-AH159,IF(AND(SUM(AH163:AH164,AH$7)&lt;0,AH160=0),-SUM(AH163:AH164),IF(AG160=0,AH$7,0)))</f>
        <v>0</v>
      </c>
      <c r="AI165" s="18">
        <f t="shared" ref="AI165" ca="1" si="6421">IF(AND(AI159&lt;&gt;AI$7,AI159&lt;&gt;0,SUM(AI153,AI159)&lt;&gt;AI$7),AI$7-AI159,IF(AND(SUM(AI163:AI164,AI$7)&lt;0,AI160=0),-SUM(AI163:AI164),IF(AH160=0,AI$7,0)))</f>
        <v>0</v>
      </c>
      <c r="AJ165" s="18">
        <f t="shared" ref="AJ165" ca="1" si="6422">IF(AND(AJ159&lt;&gt;AJ$7,AJ159&lt;&gt;0,SUM(AJ153,AJ159)&lt;&gt;AJ$7),AJ$7-AJ159,IF(AND(SUM(AJ163:AJ164,AJ$7)&lt;0,AJ160=0),-SUM(AJ163:AJ164),IF(AI160=0,AJ$7,0)))</f>
        <v>0</v>
      </c>
      <c r="AK165" s="18">
        <f t="shared" ref="AK165" ca="1" si="6423">IF(AND(AK159&lt;&gt;AK$7,AK159&lt;&gt;0,SUM(AK153,AK159)&lt;&gt;AK$7),AK$7-AK159,IF(AND(SUM(AK163:AK164,AK$7)&lt;0,AK160=0),-SUM(AK163:AK164),IF(AJ160=0,AK$7,0)))</f>
        <v>0</v>
      </c>
      <c r="AL165" s="18">
        <f t="shared" ref="AL165" ca="1" si="6424">IF(AND(AL159&lt;&gt;AL$7,AL159&lt;&gt;0,SUM(AL153,AL159)&lt;&gt;AL$7),AL$7-AL159,IF(AND(SUM(AL163:AL164,AL$7)&lt;0,AL160=0),-SUM(AL163:AL164),IF(AK160=0,AL$7,0)))</f>
        <v>0</v>
      </c>
      <c r="AM165" s="18">
        <f t="shared" ref="AM165" ca="1" si="6425">IF(AND(AM159&lt;&gt;AM$7,AM159&lt;&gt;0,SUM(AM153,AM159)&lt;&gt;AM$7),AM$7-AM159,IF(AND(SUM(AM163:AM164,AM$7)&lt;0,AM160=0),-SUM(AM163:AM164),IF(AL160=0,AM$7,0)))</f>
        <v>0</v>
      </c>
      <c r="AN165" s="18">
        <f t="shared" ref="AN165" ca="1" si="6426">IF(AND(AN159&lt;&gt;AN$7,AN159&lt;&gt;0,SUM(AN153,AN159)&lt;&gt;AN$7),AN$7-AN159,IF(AND(SUM(AN163:AN164,AN$7)&lt;0,AN160=0),-SUM(AN163:AN164),IF(AM160=0,AN$7,0)))</f>
        <v>0</v>
      </c>
      <c r="AO165" s="18">
        <f t="shared" ref="AO165" ca="1" si="6427">IF(AND(AO159&lt;&gt;AO$7,AO159&lt;&gt;0,SUM(AO153,AO159)&lt;&gt;AO$7),AO$7-AO159,IF(AND(SUM(AO163:AO164,AO$7)&lt;0,AO160=0),-SUM(AO163:AO164),IF(AN160=0,AO$7,0)))</f>
        <v>0</v>
      </c>
      <c r="AP165" s="18">
        <f t="shared" ref="AP165" ca="1" si="6428">IF(AND(AP159&lt;&gt;AP$7,AP159&lt;&gt;0,SUM(AP153,AP159)&lt;&gt;AP$7),AP$7-AP159,IF(AND(SUM(AP163:AP164,AP$7)&lt;0,AP160=0),-SUM(AP163:AP164),IF(AO160=0,AP$7,0)))</f>
        <v>0</v>
      </c>
      <c r="AQ165" s="18">
        <f t="shared" ref="AQ165" ca="1" si="6429">IF(AND(AQ159&lt;&gt;AQ$7,AQ159&lt;&gt;0,SUM(AQ153,AQ159)&lt;&gt;AQ$7),AQ$7-AQ159,IF(AND(SUM(AQ163:AQ164,AQ$7)&lt;0,AQ160=0),-SUM(AQ163:AQ164),IF(AP160=0,AQ$7,0)))</f>
        <v>0</v>
      </c>
      <c r="AR165" s="18">
        <f t="shared" ref="AR165" ca="1" si="6430">IF(AND(AR159&lt;&gt;AR$7,AR159&lt;&gt;0,SUM(AR153,AR159)&lt;&gt;AR$7),AR$7-AR159,IF(AND(SUM(AR163:AR164,AR$7)&lt;0,AR160=0),-SUM(AR163:AR164),IF(AQ160=0,AR$7,0)))</f>
        <v>0</v>
      </c>
      <c r="AS165" s="18">
        <f t="shared" ref="AS165" ca="1" si="6431">IF(AND(AS159&lt;&gt;AS$7,AS159&lt;&gt;0,SUM(AS153,AS159)&lt;&gt;AS$7),AS$7-AS159,IF(AND(SUM(AS163:AS164,AS$7)&lt;0,AS160=0),-SUM(AS163:AS164),IF(AR160=0,AS$7,0)))</f>
        <v>0</v>
      </c>
      <c r="AT165" s="18">
        <f t="shared" ref="AT165" ca="1" si="6432">IF(AND(AT159&lt;&gt;AT$7,AT159&lt;&gt;0,SUM(AT153,AT159)&lt;&gt;AT$7),AT$7-AT159,IF(AND(SUM(AT163:AT164,AT$7)&lt;0,AT160=0),-SUM(AT163:AT164),IF(AS160=0,AT$7,0)))</f>
        <v>0</v>
      </c>
      <c r="AU165" s="18">
        <f t="shared" ref="AU165" ca="1" si="6433">IF(AND(AU159&lt;&gt;AU$7,AU159&lt;&gt;0,SUM(AU153,AU159)&lt;&gt;AU$7),AU$7-AU159,IF(AND(SUM(AU163:AU164,AU$7)&lt;0,AU160=0),-SUM(AU163:AU164),IF(AT160=0,AU$7,0)))</f>
        <v>0</v>
      </c>
      <c r="AV165" s="18">
        <f t="shared" ref="AV165" ca="1" si="6434">IF(AND(AV159&lt;&gt;AV$7,AV159&lt;&gt;0,SUM(AV153,AV159)&lt;&gt;AV$7),AV$7-AV159,IF(AND(SUM(AV163:AV164,AV$7)&lt;0,AV160=0),-SUM(AV163:AV164),IF(AU160=0,AV$7,0)))</f>
        <v>0</v>
      </c>
      <c r="AW165" s="18">
        <f t="shared" ref="AW165" ca="1" si="6435">IF(AND(AW159&lt;&gt;AW$7,AW159&lt;&gt;0,SUM(AW153,AW159)&lt;&gt;AW$7),AW$7-AW159,IF(AND(SUM(AW163:AW164,AW$7)&lt;0,AW160=0),-SUM(AW163:AW164),IF(AV160=0,AW$7,0)))</f>
        <v>0</v>
      </c>
      <c r="AX165" s="18">
        <f t="shared" ref="AX165" ca="1" si="6436">IF(AND(AX159&lt;&gt;AX$7,AX159&lt;&gt;0,SUM(AX153,AX159)&lt;&gt;AX$7),AX$7-AX159,IF(AND(SUM(AX163:AX164,AX$7)&lt;0,AX160=0),-SUM(AX163:AX164),IF(AW160=0,AX$7,0)))</f>
        <v>0</v>
      </c>
      <c r="AY165" s="18">
        <f t="shared" ref="AY165" ca="1" si="6437">IF(AND(AY159&lt;&gt;AY$7,AY159&lt;&gt;0,SUM(AY153,AY159)&lt;&gt;AY$7),AY$7-AY159,IF(AND(SUM(AY163:AY164,AY$7)&lt;0,AY160=0),-SUM(AY163:AY164),IF(AX160=0,AY$7,0)))</f>
        <v>0</v>
      </c>
      <c r="AZ165" s="18">
        <f t="shared" ref="AZ165" ca="1" si="6438">IF(AND(AZ159&lt;&gt;AZ$7,AZ159&lt;&gt;0,SUM(AZ153,AZ159)&lt;&gt;AZ$7),AZ$7-AZ159,IF(AND(SUM(AZ163:AZ164,AZ$7)&lt;0,AZ160=0),-SUM(AZ163:AZ164),IF(AY160=0,AZ$7,0)))</f>
        <v>0</v>
      </c>
      <c r="BA165" s="18">
        <f t="shared" ref="BA165" ca="1" si="6439">IF(AND(BA159&lt;&gt;BA$7,BA159&lt;&gt;0,SUM(BA153,BA159)&lt;&gt;BA$7),BA$7-BA159,IF(AND(SUM(BA163:BA164,BA$7)&lt;0,BA160=0),-SUM(BA163:BA164),IF(AZ160=0,BA$7,0)))</f>
        <v>0</v>
      </c>
      <c r="BB165" s="18">
        <f t="shared" ref="BB165" ca="1" si="6440">IF(AND(BB159&lt;&gt;BB$7,BB159&lt;&gt;0,SUM(BB153,BB159)&lt;&gt;BB$7),BB$7-BB159,IF(AND(SUM(BB163:BB164,BB$7)&lt;0,BB160=0),-SUM(BB163:BB164),IF(BA160=0,BB$7,0)))</f>
        <v>0</v>
      </c>
      <c r="BC165" s="18">
        <f t="shared" ref="BC165" ca="1" si="6441">IF(AND(BC159&lt;&gt;BC$7,BC159&lt;&gt;0,SUM(BC153,BC159)&lt;&gt;BC$7),BC$7-BC159,IF(AND(SUM(BC163:BC164,BC$7)&lt;0,BC160=0),-SUM(BC163:BC164),IF(BB160=0,BC$7,0)))</f>
        <v>0</v>
      </c>
      <c r="BD165" s="18">
        <f t="shared" ref="BD165" ca="1" si="6442">IF(AND(BD159&lt;&gt;BD$7,BD159&lt;&gt;0,SUM(BD153,BD159)&lt;&gt;BD$7),BD$7-BD159,IF(AND(SUM(BD163:BD164,BD$7)&lt;0,BD160=0),-SUM(BD163:BD164),IF(BC160=0,BD$7,0)))</f>
        <v>0</v>
      </c>
      <c r="BE165" s="18">
        <f t="shared" ref="BE165" ca="1" si="6443">IF(AND(BE159&lt;&gt;BE$7,BE159&lt;&gt;0,SUM(BE153,BE159)&lt;&gt;BE$7),BE$7-BE159,IF(AND(SUM(BE163:BE164,BE$7)&lt;0,BE160=0),-SUM(BE163:BE164),IF(BD160=0,BE$7,0)))</f>
        <v>0</v>
      </c>
      <c r="BF165" s="18">
        <f t="shared" ref="BF165" ca="1" si="6444">IF(AND(BF159&lt;&gt;BF$7,BF159&lt;&gt;0,SUM(BF153,BF159)&lt;&gt;BF$7),BF$7-BF159,IF(AND(SUM(BF163:BF164,BF$7)&lt;0,BF160=0),-SUM(BF163:BF164),IF(BE160=0,BF$7,0)))</f>
        <v>0</v>
      </c>
      <c r="BG165" s="18">
        <f t="shared" ref="BG165" ca="1" si="6445">IF(AND(BG159&lt;&gt;BG$7,BG159&lt;&gt;0,SUM(BG153,BG159)&lt;&gt;BG$7),BG$7-BG159,IF(AND(SUM(BG163:BG164,BG$7)&lt;0,BG160=0),-SUM(BG163:BG164),IF(BF160=0,BG$7,0)))</f>
        <v>0</v>
      </c>
      <c r="BH165" s="18">
        <f t="shared" ref="BH165" ca="1" si="6446">IF(AND(BH159&lt;&gt;BH$7,BH159&lt;&gt;0,SUM(BH153,BH159)&lt;&gt;BH$7),BH$7-BH159,IF(AND(SUM(BH163:BH164,BH$7)&lt;0,BH160=0),-SUM(BH163:BH164),IF(BG160=0,BH$7,0)))</f>
        <v>0</v>
      </c>
      <c r="BI165" s="18">
        <f t="shared" ref="BI165" ca="1" si="6447">IF(AND(BI159&lt;&gt;BI$7,BI159&lt;&gt;0,SUM(BI153,BI159)&lt;&gt;BI$7),BI$7-BI159,IF(AND(SUM(BI163:BI164,BI$7)&lt;0,BI160=0),-SUM(BI163:BI164),IF(BH160=0,BI$7,0)))</f>
        <v>0</v>
      </c>
      <c r="BJ165" s="18">
        <f t="shared" ref="BJ165" ca="1" si="6448">IF(AND(BJ159&lt;&gt;BJ$7,BJ159&lt;&gt;0,SUM(BJ153,BJ159)&lt;&gt;BJ$7),BJ$7-BJ159,IF(AND(SUM(BJ163:BJ164,BJ$7)&lt;0,BJ160=0),-SUM(BJ163:BJ164),IF(BI160=0,BJ$7,0)))</f>
        <v>0</v>
      </c>
      <c r="BK165" s="18">
        <f t="shared" ref="BK165" ca="1" si="6449">IF(AND(BK159&lt;&gt;BK$7,BK159&lt;&gt;0,SUM(BK153,BK159)&lt;&gt;BK$7),BK$7-BK159,IF(AND(SUM(BK163:BK164,BK$7)&lt;0,BK160=0),-SUM(BK163:BK164),IF(BJ160=0,BK$7,0)))</f>
        <v>0</v>
      </c>
      <c r="BL165" s="18">
        <f t="shared" ref="BL165" ca="1" si="6450">IF(AND(BL159&lt;&gt;BL$7,BL159&lt;&gt;0,SUM(BL153,BL159)&lt;&gt;BL$7),BL$7-BL159,IF(AND(SUM(BL163:BL164,BL$7)&lt;0,BL160=0),-SUM(BL163:BL164),IF(BK160=0,BL$7,0)))</f>
        <v>0</v>
      </c>
      <c r="BM165" s="18">
        <f t="shared" ref="BM165" ca="1" si="6451">IF(AND(BM159&lt;&gt;BM$7,BM159&lt;&gt;0,SUM(BM153,BM159)&lt;&gt;BM$7),BM$7-BM159,IF(AND(SUM(BM163:BM164,BM$7)&lt;0,BM160=0),-SUM(BM163:BM164),IF(BL160=0,BM$7,0)))</f>
        <v>0</v>
      </c>
      <c r="BN165" s="18">
        <f t="shared" ref="BN165" ca="1" si="6452">IF(AND(BN159&lt;&gt;BN$7,BN159&lt;&gt;0,SUM(BN153,BN159)&lt;&gt;BN$7),BN$7-BN159,IF(AND(SUM(BN163:BN164,BN$7)&lt;0,BN160=0),-SUM(BN163:BN164),IF(BM160=0,BN$7,0)))</f>
        <v>0</v>
      </c>
      <c r="BO165" s="18">
        <f t="shared" ref="BO165" ca="1" si="6453">IF(AND(BO159&lt;&gt;BO$7,BO159&lt;&gt;0,SUM(BO153,BO159)&lt;&gt;BO$7),BO$7-BO159,IF(AND(SUM(BO163:BO164,BO$7)&lt;0,BO160=0),-SUM(BO163:BO164),IF(BN160=0,BO$7,0)))</f>
        <v>0</v>
      </c>
      <c r="BP165" s="18">
        <f t="shared" ref="BP165" ca="1" si="6454">IF(AND(BP159&lt;&gt;BP$7,BP159&lt;&gt;0,SUM(BP153,BP159)&lt;&gt;BP$7),BP$7-BP159,IF(AND(SUM(BP163:BP164,BP$7)&lt;0,BP160=0),-SUM(BP163:BP164),IF(BO160=0,BP$7,0)))</f>
        <v>0</v>
      </c>
      <c r="BQ165" s="18">
        <f t="shared" ref="BQ165" ca="1" si="6455">IF(AND(BQ159&lt;&gt;BQ$7,BQ159&lt;&gt;0,SUM(BQ153,BQ159)&lt;&gt;BQ$7),BQ$7-BQ159,IF(AND(SUM(BQ163:BQ164,BQ$7)&lt;0,BQ160=0),-SUM(BQ163:BQ164),IF(BP160=0,BQ$7,0)))</f>
        <v>0</v>
      </c>
      <c r="BR165" s="18">
        <f t="shared" ref="BR165" ca="1" si="6456">IF(AND(BR159&lt;&gt;BR$7,BR159&lt;&gt;0,SUM(BR153,BR159)&lt;&gt;BR$7),BR$7-BR159,IF(AND(SUM(BR163:BR164,BR$7)&lt;0,BR160=0),-SUM(BR163:BR164),IF(BQ160=0,BR$7,0)))</f>
        <v>0</v>
      </c>
      <c r="BS165" s="18">
        <f t="shared" ref="BS165" ca="1" si="6457">IF(AND(BS159&lt;&gt;BS$7,BS159&lt;&gt;0,SUM(BS153,BS159)&lt;&gt;BS$7),BS$7-BS159,IF(AND(SUM(BS163:BS164,BS$7)&lt;0,BS160=0),-SUM(BS163:BS164),IF(BR160=0,BS$7,0)))</f>
        <v>0</v>
      </c>
      <c r="BT165" s="18">
        <f t="shared" ref="BT165" ca="1" si="6458">IF(AND(BT159&lt;&gt;BT$7,BT159&lt;&gt;0,SUM(BT153,BT159)&lt;&gt;BT$7),BT$7-BT159,IF(AND(SUM(BT163:BT164,BT$7)&lt;0,BT160=0),-SUM(BT163:BT164),IF(BS160=0,BT$7,0)))</f>
        <v>0</v>
      </c>
      <c r="BU165" s="18">
        <f t="shared" ref="BU165" ca="1" si="6459">IF(AND(BU159&lt;&gt;BU$7,BU159&lt;&gt;0,SUM(BU153,BU159)&lt;&gt;BU$7),BU$7-BU159,IF(AND(SUM(BU163:BU164,BU$7)&lt;0,BU160=0),-SUM(BU163:BU164),IF(BT160=0,BU$7,0)))</f>
        <v>0</v>
      </c>
      <c r="BV165" s="18">
        <f t="shared" ref="BV165" ca="1" si="6460">IF(AND(BV159&lt;&gt;BV$7,BV159&lt;&gt;0,SUM(BV153,BV159)&lt;&gt;BV$7),BV$7-BV159,IF(AND(SUM(BV163:BV164,BV$7)&lt;0,BV160=0),-SUM(BV163:BV164),IF(BU160=0,BV$7,0)))</f>
        <v>0</v>
      </c>
      <c r="BW165" s="18">
        <f t="shared" ref="BW165" ca="1" si="6461">IF(AND(BW159&lt;&gt;BW$7,BW159&lt;&gt;0,SUM(BW153,BW159)&lt;&gt;BW$7),BW$7-BW159,IF(AND(SUM(BW163:BW164,BW$7)&lt;0,BW160=0),-SUM(BW163:BW164),IF(BV160=0,BW$7,0)))</f>
        <v>0</v>
      </c>
      <c r="BX165" s="18">
        <f t="shared" ref="BX165" ca="1" si="6462">IF(AND(BX159&lt;&gt;BX$7,BX159&lt;&gt;0,SUM(BX153,BX159)&lt;&gt;BX$7),BX$7-BX159,IF(AND(SUM(BX163:BX164,BX$7)&lt;0,BX160=0),-SUM(BX163:BX164),IF(BW160=0,BX$7,0)))</f>
        <v>0</v>
      </c>
      <c r="BY165" s="18">
        <f t="shared" ref="BY165" ca="1" si="6463">IF(AND(BY159&lt;&gt;BY$7,BY159&lt;&gt;0,SUM(BY153,BY159)&lt;&gt;BY$7),BY$7-BY159,IF(AND(SUM(BY163:BY164,BY$7)&lt;0,BY160=0),-SUM(BY163:BY164),IF(BX160=0,BY$7,0)))</f>
        <v>0</v>
      </c>
      <c r="BZ165" s="18">
        <f t="shared" ref="BZ165" ca="1" si="6464">IF(AND(BZ159&lt;&gt;BZ$7,BZ159&lt;&gt;0,SUM(BZ153,BZ159)&lt;&gt;BZ$7),BZ$7-BZ159,IF(AND(SUM(BZ163:BZ164,BZ$7)&lt;0,BZ160=0),-SUM(BZ163:BZ164),IF(BY160=0,BZ$7,0)))</f>
        <v>0</v>
      </c>
      <c r="CA165" s="18">
        <f t="shared" ref="CA165" ca="1" si="6465">IF(AND(CA159&lt;&gt;CA$7,CA159&lt;&gt;0,SUM(CA153,CA159)&lt;&gt;CA$7),CA$7-CA159,IF(AND(SUM(CA163:CA164,CA$7)&lt;0,CA160=0),-SUM(CA163:CA164),IF(BZ160=0,CA$7,0)))</f>
        <v>0</v>
      </c>
      <c r="CB165" s="18">
        <f t="shared" ref="CB165" ca="1" si="6466">IF(AND(CB159&lt;&gt;CB$7,CB159&lt;&gt;0,SUM(CB153,CB159)&lt;&gt;CB$7),CB$7-CB159,IF(AND(SUM(CB163:CB164,CB$7)&lt;0,CB160=0),-SUM(CB163:CB164),IF(CA160=0,CB$7,0)))</f>
        <v>0</v>
      </c>
      <c r="CC165" s="18">
        <f t="shared" ref="CC165" ca="1" si="6467">IF(AND(CC159&lt;&gt;CC$7,CC159&lt;&gt;0,SUM(CC153,CC159)&lt;&gt;CC$7),CC$7-CC159,IF(AND(SUM(CC163:CC164,CC$7)&lt;0,CC160=0),-SUM(CC163:CC164),IF(CB160=0,CC$7,0)))</f>
        <v>0</v>
      </c>
      <c r="CD165" s="18">
        <f t="shared" ref="CD165" ca="1" si="6468">IF(AND(CD159&lt;&gt;CD$7,CD159&lt;&gt;0,SUM(CD153,CD159)&lt;&gt;CD$7),CD$7-CD159,IF(AND(SUM(CD163:CD164,CD$7)&lt;0,CD160=0),-SUM(CD163:CD164),IF(CC160=0,CD$7,0)))</f>
        <v>0</v>
      </c>
      <c r="CE165" s="18">
        <f t="shared" ref="CE165" ca="1" si="6469">IF(AND(CE159&lt;&gt;CE$7,CE159&lt;&gt;0,SUM(CE153,CE159)&lt;&gt;CE$7),CE$7-CE159,IF(AND(SUM(CE163:CE164,CE$7)&lt;0,CE160=0),-SUM(CE163:CE164),IF(CD160=0,CE$7,0)))</f>
        <v>0</v>
      </c>
      <c r="CF165" s="18">
        <f t="shared" ref="CF165" ca="1" si="6470">IF(AND(CF159&lt;&gt;CF$7,CF159&lt;&gt;0,SUM(CF153,CF159)&lt;&gt;CF$7),CF$7-CF159,IF(AND(SUM(CF163:CF164,CF$7)&lt;0,CF160=0),-SUM(CF163:CF164),IF(CE160=0,CF$7,0)))</f>
        <v>0</v>
      </c>
      <c r="CG165" s="18">
        <f t="shared" ref="CG165" ca="1" si="6471">IF(AND(CG159&lt;&gt;CG$7,CG159&lt;&gt;0,SUM(CG153,CG159)&lt;&gt;CG$7),CG$7-CG159,IF(AND(SUM(CG163:CG164,CG$7)&lt;0,CG160=0),-SUM(CG163:CG164),IF(CF160=0,CG$7,0)))</f>
        <v>0</v>
      </c>
      <c r="CH165" s="18">
        <f t="shared" ref="CH165" ca="1" si="6472">IF(AND(CH159&lt;&gt;CH$7,CH159&lt;&gt;0,SUM(CH153,CH159)&lt;&gt;CH$7),CH$7-CH159,IF(AND(SUM(CH163:CH164,CH$7)&lt;0,CH160=0),-SUM(CH163:CH164),IF(CG160=0,CH$7,0)))</f>
        <v>0</v>
      </c>
      <c r="CI165" s="18">
        <f t="shared" ref="CI165" ca="1" si="6473">IF(AND(CI159&lt;&gt;CI$7,CI159&lt;&gt;0,SUM(CI153,CI159)&lt;&gt;CI$7),CI$7-CI159,IF(AND(SUM(CI163:CI164,CI$7)&lt;0,CI160=0),-SUM(CI163:CI164),IF(CH160=0,CI$7,0)))</f>
        <v>0</v>
      </c>
      <c r="CJ165" s="18">
        <f t="shared" ref="CJ165" ca="1" si="6474">IF(AND(CJ159&lt;&gt;CJ$7,CJ159&lt;&gt;0,SUM(CJ153,CJ159)&lt;&gt;CJ$7),CJ$7-CJ159,IF(AND(SUM(CJ163:CJ164,CJ$7)&lt;0,CJ160=0),-SUM(CJ163:CJ164),IF(CI160=0,CJ$7,0)))</f>
        <v>0</v>
      </c>
      <c r="CK165" s="18">
        <f t="shared" ref="CK165" ca="1" si="6475">IF(AND(CK159&lt;&gt;CK$7,CK159&lt;&gt;0,SUM(CK153,CK159)&lt;&gt;CK$7),CK$7-CK159,IF(AND(SUM(CK163:CK164,CK$7)&lt;0,CK160=0),-SUM(CK163:CK164),IF(CJ160=0,CK$7,0)))</f>
        <v>0</v>
      </c>
      <c r="CL165" s="18">
        <f t="shared" ref="CL165" ca="1" si="6476">IF(AND(CL159&lt;&gt;CL$7,CL159&lt;&gt;0,SUM(CL153,CL159)&lt;&gt;CL$7),CL$7-CL159,IF(AND(SUM(CL163:CL164,CL$7)&lt;0,CL160=0),-SUM(CL163:CL164),IF(CK160=0,CL$7,0)))</f>
        <v>0</v>
      </c>
      <c r="CM165" s="18">
        <f t="shared" ref="CM165" ca="1" si="6477">IF(AND(CM159&lt;&gt;CM$7,CM159&lt;&gt;0,SUM(CM153,CM159)&lt;&gt;CM$7),CM$7-CM159,IF(AND(SUM(CM163:CM164,CM$7)&lt;0,CM160=0),-SUM(CM163:CM164),IF(CL160=0,CM$7,0)))</f>
        <v>0</v>
      </c>
      <c r="CN165" s="18">
        <f t="shared" ref="CN165" ca="1" si="6478">IF(AND(CN159&lt;&gt;CN$7,CN159&lt;&gt;0,SUM(CN153,CN159)&lt;&gt;CN$7),CN$7-CN159,IF(AND(SUM(CN163:CN164,CN$7)&lt;0,CN160=0),-SUM(CN163:CN164),IF(CM160=0,CN$7,0)))</f>
        <v>0</v>
      </c>
      <c r="CO165" s="18">
        <f t="shared" ref="CO165" ca="1" si="6479">IF(AND(CO159&lt;&gt;CO$7,CO159&lt;&gt;0,SUM(CO153,CO159)&lt;&gt;CO$7),CO$7-CO159,IF(AND(SUM(CO163:CO164,CO$7)&lt;0,CO160=0),-SUM(CO163:CO164),IF(CN160=0,CO$7,0)))</f>
        <v>0</v>
      </c>
      <c r="CP165" s="18">
        <f t="shared" ref="CP165" ca="1" si="6480">IF(AND(CP159&lt;&gt;CP$7,CP159&lt;&gt;0,SUM(CP153,CP159)&lt;&gt;CP$7),CP$7-CP159,IF(AND(SUM(CP163:CP164,CP$7)&lt;0,CP160=0),-SUM(CP163:CP164),IF(CO160=0,CP$7,0)))</f>
        <v>0</v>
      </c>
      <c r="CQ165" s="18">
        <f t="shared" ref="CQ165" ca="1" si="6481">IF(AND(CQ159&lt;&gt;CQ$7,CQ159&lt;&gt;0,SUM(CQ153,CQ159)&lt;&gt;CQ$7),CQ$7-CQ159,IF(AND(SUM(CQ163:CQ164,CQ$7)&lt;0,CQ160=0),-SUM(CQ163:CQ164),IF(CP160=0,CQ$7,0)))</f>
        <v>0</v>
      </c>
      <c r="CR165" s="18">
        <f t="shared" ref="CR165" ca="1" si="6482">IF(AND(CR159&lt;&gt;CR$7,CR159&lt;&gt;0,SUM(CR153,CR159)&lt;&gt;CR$7),CR$7-CR159,IF(AND(SUM(CR163:CR164,CR$7)&lt;0,CR160=0),-SUM(CR163:CR164),IF(CQ160=0,CR$7,0)))</f>
        <v>0</v>
      </c>
      <c r="CS165" s="18">
        <f t="shared" ref="CS165" ca="1" si="6483">IF(AND(CS159&lt;&gt;CS$7,CS159&lt;&gt;0,SUM(CS153,CS159)&lt;&gt;CS$7),CS$7-CS159,IF(AND(SUM(CS163:CS164,CS$7)&lt;0,CS160=0),-SUM(CS163:CS164),IF(CR160=0,CS$7,0)))</f>
        <v>0</v>
      </c>
      <c r="CT165" s="18">
        <f t="shared" ref="CT165" ca="1" si="6484">IF(AND(CT159&lt;&gt;CT$7,CT159&lt;&gt;0,SUM(CT153,CT159)&lt;&gt;CT$7),CT$7-CT159,IF(AND(SUM(CT163:CT164,CT$7)&lt;0,CT160=0),-SUM(CT163:CT164),IF(CS160=0,CT$7,0)))</f>
        <v>0</v>
      </c>
      <c r="CU165" s="18">
        <f t="shared" ref="CU165" ca="1" si="6485">IF(AND(CU159&lt;&gt;CU$7,CU159&lt;&gt;0,SUM(CU153,CU159)&lt;&gt;CU$7),CU$7-CU159,IF(AND(SUM(CU163:CU164,CU$7)&lt;0,CU160=0),-SUM(CU163:CU164),IF(CT160=0,CU$7,0)))</f>
        <v>0</v>
      </c>
      <c r="CV165" s="18">
        <f t="shared" ref="CV165" ca="1" si="6486">IF(AND(CV159&lt;&gt;CV$7,CV159&lt;&gt;0,SUM(CV153,CV159)&lt;&gt;CV$7),CV$7-CV159,IF(AND(SUM(CV163:CV164,CV$7)&lt;0,CV160=0),-SUM(CV163:CV164),IF(CU160=0,CV$7,0)))</f>
        <v>0</v>
      </c>
      <c r="CW165" s="18">
        <f t="shared" ref="CW165" ca="1" si="6487">IF(AND(CW159&lt;&gt;CW$7,CW159&lt;&gt;0,SUM(CW153,CW159)&lt;&gt;CW$7),CW$7-CW159,IF(AND(SUM(CW163:CW164,CW$7)&lt;0,CW160=0),-SUM(CW163:CW164),IF(CV160=0,CW$7,0)))</f>
        <v>0</v>
      </c>
      <c r="CX165" s="18">
        <f t="shared" ref="CX165" ca="1" si="6488">IF(AND(CX159&lt;&gt;CX$7,CX159&lt;&gt;0,SUM(CX153,CX159)&lt;&gt;CX$7),CX$7-CX159,IF(AND(SUM(CX163:CX164,CX$7)&lt;0,CX160=0),-SUM(CX163:CX164),IF(CW160=0,CX$7,0)))</f>
        <v>0</v>
      </c>
      <c r="CY165" s="18">
        <f t="shared" ref="CY165" ca="1" si="6489">IF(AND(CY159&lt;&gt;CY$7,CY159&lt;&gt;0,SUM(CY153,CY159)&lt;&gt;CY$7),CY$7-CY159,IF(AND(SUM(CY163:CY164,CY$7)&lt;0,CY160=0),-SUM(CY163:CY164),IF(CX160=0,CY$7,0)))</f>
        <v>0</v>
      </c>
      <c r="CZ165" s="18">
        <f t="shared" ref="CZ165" ca="1" si="6490">IF(AND(CZ159&lt;&gt;CZ$7,CZ159&lt;&gt;0,SUM(CZ153,CZ159)&lt;&gt;CZ$7),CZ$7-CZ159,IF(AND(SUM(CZ163:CZ164,CZ$7)&lt;0,CZ160=0),-SUM(CZ163:CZ164),IF(CY160=0,CZ$7,0)))</f>
        <v>0</v>
      </c>
      <c r="DA165" s="18">
        <f t="shared" ref="DA165" ca="1" si="6491">IF(AND(DA159&lt;&gt;DA$7,DA159&lt;&gt;0,SUM(DA153,DA159)&lt;&gt;DA$7),DA$7-DA159,IF(AND(SUM(DA163:DA164,DA$7)&lt;0,DA160=0),-SUM(DA163:DA164),IF(CZ160=0,DA$7,0)))</f>
        <v>0</v>
      </c>
      <c r="DB165" s="18">
        <f t="shared" ref="DB165" ca="1" si="6492">IF(AND(DB159&lt;&gt;DB$7,DB159&lt;&gt;0,SUM(DB153,DB159)&lt;&gt;DB$7),DB$7-DB159,IF(AND(SUM(DB163:DB164,DB$7)&lt;0,DB160=0),-SUM(DB163:DB164),IF(DA160=0,DB$7,0)))</f>
        <v>0</v>
      </c>
      <c r="DC165" s="18">
        <f t="shared" ref="DC165" ca="1" si="6493">IF(AND(DC159&lt;&gt;DC$7,DC159&lt;&gt;0,SUM(DC153,DC159)&lt;&gt;DC$7),DC$7-DC159,IF(AND(SUM(DC163:DC164,DC$7)&lt;0,DC160=0),-SUM(DC163:DC164),IF(DB160=0,DC$7,0)))</f>
        <v>0</v>
      </c>
      <c r="DD165" s="18">
        <f t="shared" ref="DD165" ca="1" si="6494">IF(AND(DD159&lt;&gt;DD$7,DD159&lt;&gt;0,SUM(DD153,DD159)&lt;&gt;DD$7),DD$7-DD159,IF(AND(SUM(DD163:DD164,DD$7)&lt;0,DD160=0),-SUM(DD163:DD164),IF(DC160=0,DD$7,0)))</f>
        <v>0</v>
      </c>
      <c r="DE165" s="18">
        <f t="shared" ref="DE165" ca="1" si="6495">IF(AND(DE159&lt;&gt;DE$7,DE159&lt;&gt;0,SUM(DE153,DE159)&lt;&gt;DE$7),DE$7-DE159,IF(AND(SUM(DE163:DE164,DE$7)&lt;0,DE160=0),-SUM(DE163:DE164),IF(DD160=0,DE$7,0)))</f>
        <v>0</v>
      </c>
      <c r="DF165" s="18">
        <f t="shared" ref="DF165" ca="1" si="6496">IF(AND(DF159&lt;&gt;DF$7,DF159&lt;&gt;0,SUM(DF153,DF159)&lt;&gt;DF$7),DF$7-DF159,IF(AND(SUM(DF163:DF164,DF$7)&lt;0,DF160=0),-SUM(DF163:DF164),IF(DE160=0,DF$7,0)))</f>
        <v>0</v>
      </c>
      <c r="DG165" s="18">
        <f t="shared" ref="DG165" ca="1" si="6497">IF(AND(DG159&lt;&gt;DG$7,DG159&lt;&gt;0,SUM(DG153,DG159)&lt;&gt;DG$7),DG$7-DG159,IF(AND(SUM(DG163:DG164,DG$7)&lt;0,DG160=0),-SUM(DG163:DG164),IF(DF160=0,DG$7,0)))</f>
        <v>0</v>
      </c>
      <c r="DH165" s="18">
        <f t="shared" ref="DH165" ca="1" si="6498">IF(AND(DH159&lt;&gt;DH$7,DH159&lt;&gt;0,SUM(DH153,DH159)&lt;&gt;DH$7),DH$7-DH159,IF(AND(SUM(DH163:DH164,DH$7)&lt;0,DH160=0),-SUM(DH163:DH164),IF(DG160=0,DH$7,0)))</f>
        <v>0</v>
      </c>
      <c r="DI165" s="18">
        <f t="shared" ref="DI165" ca="1" si="6499">IF(AND(DI159&lt;&gt;DI$7,DI159&lt;&gt;0,SUM(DI153,DI159)&lt;&gt;DI$7),DI$7-DI159,IF(AND(SUM(DI163:DI164,DI$7)&lt;0,DI160=0),-SUM(DI163:DI164),IF(DH160=0,DI$7,0)))</f>
        <v>0</v>
      </c>
      <c r="DJ165" s="18">
        <f t="shared" ref="DJ165" ca="1" si="6500">IF(AND(DJ159&lt;&gt;DJ$7,DJ159&lt;&gt;0,SUM(DJ153,DJ159)&lt;&gt;DJ$7),DJ$7-DJ159,IF(AND(SUM(DJ163:DJ164,DJ$7)&lt;0,DJ160=0),-SUM(DJ163:DJ164),IF(DI160=0,DJ$7,0)))</f>
        <v>0</v>
      </c>
      <c r="DK165" s="18">
        <f t="shared" ref="DK165" ca="1" si="6501">IF(AND(DK159&lt;&gt;DK$7,DK159&lt;&gt;0,SUM(DK153,DK159)&lt;&gt;DK$7),DK$7-DK159,IF(AND(SUM(DK163:DK164,DK$7)&lt;0,DK160=0),-SUM(DK163:DK164),IF(DJ160=0,DK$7,0)))</f>
        <v>0</v>
      </c>
      <c r="DL165" s="18">
        <f t="shared" ref="DL165" ca="1" si="6502">IF(AND(DL159&lt;&gt;DL$7,DL159&lt;&gt;0,SUM(DL153,DL159)&lt;&gt;DL$7),DL$7-DL159,IF(AND(SUM(DL163:DL164,DL$7)&lt;0,DL160=0),-SUM(DL163:DL164),IF(DK160=0,DL$7,0)))</f>
        <v>0</v>
      </c>
      <c r="DM165" s="18">
        <f t="shared" ref="DM165" ca="1" si="6503">IF(AND(DM159&lt;&gt;DM$7,DM159&lt;&gt;0,SUM(DM153,DM159)&lt;&gt;DM$7),DM$7-DM159,IF(AND(SUM(DM163:DM164,DM$7)&lt;0,DM160=0),-SUM(DM163:DM164),IF(DL160=0,DM$7,0)))</f>
        <v>0</v>
      </c>
      <c r="DN165" s="18">
        <f t="shared" ref="DN165" ca="1" si="6504">IF(AND(DN159&lt;&gt;DN$7,DN159&lt;&gt;0,SUM(DN153,DN159)&lt;&gt;DN$7),DN$7-DN159,IF(AND(SUM(DN163:DN164,DN$7)&lt;0,DN160=0),-SUM(DN163:DN164),IF(DM160=0,DN$7,0)))</f>
        <v>0</v>
      </c>
      <c r="DO165" s="18">
        <f t="shared" ref="DO165" ca="1" si="6505">IF(AND(DO159&lt;&gt;DO$7,DO159&lt;&gt;0,SUM(DO153,DO159)&lt;&gt;DO$7),DO$7-DO159,IF(AND(SUM(DO163:DO164,DO$7)&lt;0,DO160=0),-SUM(DO163:DO164),IF(DN160=0,DO$7,0)))</f>
        <v>0</v>
      </c>
      <c r="DP165" s="18">
        <f t="shared" ref="DP165" ca="1" si="6506">IF(AND(DP159&lt;&gt;DP$7,DP159&lt;&gt;0,SUM(DP153,DP159)&lt;&gt;DP$7),DP$7-DP159,IF(AND(SUM(DP163:DP164,DP$7)&lt;0,DP160=0),-SUM(DP163:DP164),IF(DO160=0,DP$7,0)))</f>
        <v>0</v>
      </c>
      <c r="DQ165" s="18">
        <f t="shared" ref="DQ165" ca="1" si="6507">IF(AND(DQ159&lt;&gt;DQ$7,DQ159&lt;&gt;0,SUM(DQ153,DQ159)&lt;&gt;DQ$7),DQ$7-DQ159,IF(AND(SUM(DQ163:DQ164,DQ$7)&lt;0,DQ160=0),-SUM(DQ163:DQ164),IF(DP160=0,DQ$7,0)))</f>
        <v>0</v>
      </c>
      <c r="DR165" s="18">
        <f t="shared" ref="DR165" ca="1" si="6508">IF(AND(DR159&lt;&gt;DR$7,DR159&lt;&gt;0,SUM(DR153,DR159)&lt;&gt;DR$7),DR$7-DR159,IF(AND(SUM(DR163:DR164,DR$7)&lt;0,DR160=0),-SUM(DR163:DR164),IF(DQ160=0,DR$7,0)))</f>
        <v>0</v>
      </c>
      <c r="DS165" s="18">
        <f t="shared" ref="DS165" ca="1" si="6509">IF(AND(DS159&lt;&gt;DS$7,DS159&lt;&gt;0,SUM(DS153,DS159)&lt;&gt;DS$7),DS$7-DS159,IF(AND(SUM(DS163:DS164,DS$7)&lt;0,DS160=0),-SUM(DS163:DS164),IF(DR160=0,DS$7,0)))</f>
        <v>0</v>
      </c>
      <c r="DT165" s="18">
        <f t="shared" ref="DT165" ca="1" si="6510">IF(AND(DT159&lt;&gt;DT$7,DT159&lt;&gt;0,SUM(DT153,DT159)&lt;&gt;DT$7),DT$7-DT159,IF(AND(SUM(DT163:DT164,DT$7)&lt;0,DT160=0),-SUM(DT163:DT164),IF(DS160=0,DT$7,0)))</f>
        <v>0</v>
      </c>
      <c r="DU165" s="18">
        <f t="shared" ref="DU165" ca="1" si="6511">IF(AND(DU159&lt;&gt;DU$7,DU159&lt;&gt;0,SUM(DU153,DU159)&lt;&gt;DU$7),DU$7-DU159,IF(AND(SUM(DU163:DU164,DU$7)&lt;0,DU160=0),-SUM(DU163:DU164),IF(DT160=0,DU$7,0)))</f>
        <v>0</v>
      </c>
      <c r="DV165" s="18">
        <f t="shared" ref="DV165" ca="1" si="6512">IF(AND(DV159&lt;&gt;DV$7,DV159&lt;&gt;0,SUM(DV153,DV159)&lt;&gt;DV$7),DV$7-DV159,IF(AND(SUM(DV163:DV164,DV$7)&lt;0,DV160=0),-SUM(DV163:DV164),IF(DU160=0,DV$7,0)))</f>
        <v>0</v>
      </c>
      <c r="DW165" s="18">
        <f t="shared" ref="DW165" ca="1" si="6513">IF(AND(DW159&lt;&gt;DW$7,DW159&lt;&gt;0,SUM(DW153,DW159)&lt;&gt;DW$7),DW$7-DW159,IF(AND(SUM(DW163:DW164,DW$7)&lt;0,DW160=0),-SUM(DW163:DW164),IF(DV160=0,DW$7,0)))</f>
        <v>0</v>
      </c>
      <c r="DX165" s="18">
        <f t="shared" ref="DX165" ca="1" si="6514">IF(AND(DX159&lt;&gt;DX$7,DX159&lt;&gt;0,SUM(DX153,DX159)&lt;&gt;DX$7),DX$7-DX159,IF(AND(SUM(DX163:DX164,DX$7)&lt;0,DX160=0),-SUM(DX163:DX164),IF(DW160=0,DX$7,0)))</f>
        <v>0</v>
      </c>
      <c r="DY165" s="18">
        <f t="shared" ref="DY165" ca="1" si="6515">IF(AND(DY159&lt;&gt;DY$7,DY159&lt;&gt;0,SUM(DY153,DY159)&lt;&gt;DY$7),DY$7-DY159,IF(AND(SUM(DY163:DY164,DY$7)&lt;0,DY160=0),-SUM(DY163:DY164),IF(DX160=0,DY$7,0)))</f>
        <v>0</v>
      </c>
      <c r="DZ165" s="18">
        <f t="shared" ref="DZ165" ca="1" si="6516">IF(AND(DZ159&lt;&gt;DZ$7,DZ159&lt;&gt;0,SUM(DZ153,DZ159)&lt;&gt;DZ$7),DZ$7-DZ159,IF(AND(SUM(DZ163:DZ164,DZ$7)&lt;0,DZ160=0),-SUM(DZ163:DZ164),IF(DY160=0,DZ$7,0)))</f>
        <v>0</v>
      </c>
      <c r="EA165" s="18">
        <f t="shared" ref="EA165" ca="1" si="6517">IF(AND(EA159&lt;&gt;EA$7,EA159&lt;&gt;0,SUM(EA153,EA159)&lt;&gt;EA$7),EA$7-EA159,IF(AND(SUM(EA163:EA164,EA$7)&lt;0,EA160=0),-SUM(EA163:EA164),IF(DZ160=0,EA$7,0)))</f>
        <v>0</v>
      </c>
      <c r="EB165" s="18">
        <f t="shared" ref="EB165" ca="1" si="6518">IF(AND(EB159&lt;&gt;EB$7,EB159&lt;&gt;0,SUM(EB153,EB159)&lt;&gt;EB$7),EB$7-EB159,IF(AND(SUM(EB163:EB164,EB$7)&lt;0,EB160=0),-SUM(EB163:EB164),IF(EA160=0,EB$7,0)))</f>
        <v>0</v>
      </c>
      <c r="EC165" s="18">
        <f t="shared" ref="EC165" ca="1" si="6519">IF(AND(EC159&lt;&gt;EC$7,EC159&lt;&gt;0,SUM(EC153,EC159)&lt;&gt;EC$7),EC$7-EC159,IF(AND(SUM(EC163:EC164,EC$7)&lt;0,EC160=0),-SUM(EC163:EC164),IF(EB160=0,EC$7,0)))</f>
        <v>0</v>
      </c>
      <c r="ED165" s="18">
        <f t="shared" ref="ED165" ca="1" si="6520">IF(AND(ED159&lt;&gt;ED$7,ED159&lt;&gt;0,SUM(ED153,ED159)&lt;&gt;ED$7),ED$7-ED159,IF(AND(SUM(ED163:ED164,ED$7)&lt;0,ED160=0),-SUM(ED163:ED164),IF(EC160=0,ED$7,0)))</f>
        <v>0</v>
      </c>
      <c r="EE165" s="18">
        <f t="shared" ref="EE165" ca="1" si="6521">IF(AND(EE159&lt;&gt;EE$7,EE159&lt;&gt;0,SUM(EE153,EE159)&lt;&gt;EE$7),EE$7-EE159,IF(AND(SUM(EE163:EE164,EE$7)&lt;0,EE160=0),-SUM(EE163:EE164),IF(ED160=0,EE$7,0)))</f>
        <v>0</v>
      </c>
      <c r="EF165" s="18">
        <f t="shared" ref="EF165" ca="1" si="6522">IF(AND(EF159&lt;&gt;EF$7,EF159&lt;&gt;0,SUM(EF153,EF159)&lt;&gt;EF$7),EF$7-EF159,IF(AND(SUM(EF163:EF164,EF$7)&lt;0,EF160=0),-SUM(EF163:EF164),IF(EE160=0,EF$7,0)))</f>
        <v>0</v>
      </c>
      <c r="EG165" s="18">
        <f t="shared" ref="EG165" ca="1" si="6523">IF(AND(EG159&lt;&gt;EG$7,EG159&lt;&gt;0,SUM(EG153,EG159)&lt;&gt;EG$7),EG$7-EG159,IF(AND(SUM(EG163:EG164,EG$7)&lt;0,EG160=0),-SUM(EG163:EG164),IF(EF160=0,EG$7,0)))</f>
        <v>0</v>
      </c>
      <c r="EH165" s="18">
        <f t="shared" ref="EH165" ca="1" si="6524">IF(AND(EH159&lt;&gt;EH$7,EH159&lt;&gt;0,SUM(EH153,EH159)&lt;&gt;EH$7),EH$7-EH159,IF(AND(SUM(EH163:EH164,EH$7)&lt;0,EH160=0),-SUM(EH163:EH164),IF(EG160=0,EH$7,0)))</f>
        <v>0</v>
      </c>
      <c r="EI165" s="18">
        <f t="shared" ref="EI165" ca="1" si="6525">IF(AND(EI159&lt;&gt;EI$7,EI159&lt;&gt;0,SUM(EI153,EI159)&lt;&gt;EI$7),EI$7-EI159,IF(AND(SUM(EI163:EI164,EI$7)&lt;0,EI160=0),-SUM(EI163:EI164),IF(EH160=0,EI$7,0)))</f>
        <v>0</v>
      </c>
      <c r="EJ165" s="18">
        <f t="shared" ref="EJ165" ca="1" si="6526">IF(AND(EJ159&lt;&gt;EJ$7,EJ159&lt;&gt;0,SUM(EJ153,EJ159)&lt;&gt;EJ$7),EJ$7-EJ159,IF(AND(SUM(EJ163:EJ164,EJ$7)&lt;0,EJ160=0),-SUM(EJ163:EJ164),IF(EI160=0,EJ$7,0)))</f>
        <v>0</v>
      </c>
      <c r="EK165" s="18">
        <f t="shared" ref="EK165" ca="1" si="6527">IF(AND(EK159&lt;&gt;EK$7,EK159&lt;&gt;0,SUM(EK153,EK159)&lt;&gt;EK$7),EK$7-EK159,IF(AND(SUM(EK163:EK164,EK$7)&lt;0,EK160=0),-SUM(EK163:EK164),IF(EJ160=0,EK$7,0)))</f>
        <v>0</v>
      </c>
      <c r="EL165" s="18">
        <f t="shared" ref="EL165" ca="1" si="6528">IF(AND(EL159&lt;&gt;EL$7,EL159&lt;&gt;0,SUM(EL153,EL159)&lt;&gt;EL$7),EL$7-EL159,IF(AND(SUM(EL163:EL164,EL$7)&lt;0,EL160=0),-SUM(EL163:EL164),IF(EK160=0,EL$7,0)))</f>
        <v>0</v>
      </c>
      <c r="EM165" s="18">
        <f t="shared" ref="EM165" ca="1" si="6529">IF(AND(EM159&lt;&gt;EM$7,EM159&lt;&gt;0,SUM(EM153,EM159)&lt;&gt;EM$7),EM$7-EM159,IF(AND(SUM(EM163:EM164,EM$7)&lt;0,EM160=0),-SUM(EM163:EM164),IF(EL160=0,EM$7,0)))</f>
        <v>0</v>
      </c>
      <c r="EN165" s="18">
        <f t="shared" ref="EN165" ca="1" si="6530">IF(AND(EN159&lt;&gt;EN$7,EN159&lt;&gt;0,SUM(EN153,EN159)&lt;&gt;EN$7),EN$7-EN159,IF(AND(SUM(EN163:EN164,EN$7)&lt;0,EN160=0),-SUM(EN163:EN164),IF(EM160=0,EN$7,0)))</f>
        <v>0</v>
      </c>
      <c r="EO165" s="18">
        <f t="shared" ref="EO165" ca="1" si="6531">IF(AND(EO159&lt;&gt;EO$7,EO159&lt;&gt;0,SUM(EO153,EO159)&lt;&gt;EO$7),EO$7-EO159,IF(AND(SUM(EO163:EO164,EO$7)&lt;0,EO160=0),-SUM(EO163:EO164),IF(EN160=0,EO$7,0)))</f>
        <v>0</v>
      </c>
      <c r="EP165" s="18">
        <f t="shared" ref="EP165" ca="1" si="6532">IF(AND(EP159&lt;&gt;EP$7,EP159&lt;&gt;0,SUM(EP153,EP159)&lt;&gt;EP$7),EP$7-EP159,IF(AND(SUM(EP163:EP164,EP$7)&lt;0,EP160=0),-SUM(EP163:EP164),IF(EO160=0,EP$7,0)))</f>
        <v>0</v>
      </c>
      <c r="EQ165" s="18">
        <f t="shared" ref="EQ165" ca="1" si="6533">IF(AND(EQ159&lt;&gt;EQ$7,EQ159&lt;&gt;0,SUM(EQ153,EQ159)&lt;&gt;EQ$7),EQ$7-EQ159,IF(AND(SUM(EQ163:EQ164,EQ$7)&lt;0,EQ160=0),-SUM(EQ163:EQ164),IF(EP160=0,EQ$7,0)))</f>
        <v>0</v>
      </c>
      <c r="ER165" s="18">
        <f t="shared" ref="ER165" ca="1" si="6534">IF(AND(ER159&lt;&gt;ER$7,ER159&lt;&gt;0,SUM(ER153,ER159)&lt;&gt;ER$7),ER$7-ER159,IF(AND(SUM(ER163:ER164,ER$7)&lt;0,ER160=0),-SUM(ER163:ER164),IF(EQ160=0,ER$7,0)))</f>
        <v>0</v>
      </c>
      <c r="ES165" s="18">
        <f t="shared" ref="ES165" ca="1" si="6535">IF(AND(ES159&lt;&gt;ES$7,ES159&lt;&gt;0,SUM(ES153,ES159)&lt;&gt;ES$7),ES$7-ES159,IF(AND(SUM(ES163:ES164,ES$7)&lt;0,ES160=0),-SUM(ES163:ES164),IF(ER160=0,ES$7,0)))</f>
        <v>0</v>
      </c>
      <c r="ET165" s="18">
        <f t="shared" ref="ET165" ca="1" si="6536">IF(AND(ET159&lt;&gt;ET$7,ET159&lt;&gt;0,SUM(ET153,ET159)&lt;&gt;ET$7),ET$7-ET159,IF(AND(SUM(ET163:ET164,ET$7)&lt;0,ET160=0),-SUM(ET163:ET164),IF(ES160=0,ET$7,0)))</f>
        <v>0</v>
      </c>
      <c r="EU165" s="18">
        <f t="shared" ref="EU165" ca="1" si="6537">IF(AND(EU159&lt;&gt;EU$7,EU159&lt;&gt;0,SUM(EU153,EU159)&lt;&gt;EU$7),EU$7-EU159,IF(AND(SUM(EU163:EU164,EU$7)&lt;0,EU160=0),-SUM(EU163:EU164),IF(ET160=0,EU$7,0)))</f>
        <v>0</v>
      </c>
      <c r="EV165" s="18">
        <f t="shared" ref="EV165" ca="1" si="6538">IF(AND(EV159&lt;&gt;EV$7,EV159&lt;&gt;0,SUM(EV153,EV159)&lt;&gt;EV$7),EV$7-EV159,IF(AND(SUM(EV163:EV164,EV$7)&lt;0,EV160=0),-SUM(EV163:EV164),IF(EU160=0,EV$7,0)))</f>
        <v>0</v>
      </c>
      <c r="EW165" s="18">
        <f t="shared" ref="EW165" ca="1" si="6539">IF(AND(EW159&lt;&gt;EW$7,EW159&lt;&gt;0,SUM(EW153,EW159)&lt;&gt;EW$7),EW$7-EW159,IF(AND(SUM(EW163:EW164,EW$7)&lt;0,EW160=0),-SUM(EW163:EW164),IF(EV160=0,EW$7,0)))</f>
        <v>0</v>
      </c>
      <c r="EX165" s="18">
        <f t="shared" ref="EX165" ca="1" si="6540">IF(AND(EX159&lt;&gt;EX$7,EX159&lt;&gt;0,SUM(EX153,EX159)&lt;&gt;EX$7),EX$7-EX159,IF(AND(SUM(EX163:EX164,EX$7)&lt;0,EX160=0),-SUM(EX163:EX164),IF(EW160=0,EX$7,0)))</f>
        <v>0</v>
      </c>
      <c r="EY165" s="18">
        <f t="shared" ref="EY165" ca="1" si="6541">IF(AND(EY159&lt;&gt;EY$7,EY159&lt;&gt;0,SUM(EY153,EY159)&lt;&gt;EY$7),EY$7-EY159,IF(AND(SUM(EY163:EY164,EY$7)&lt;0,EY160=0),-SUM(EY163:EY164),IF(EX160=0,EY$7,0)))</f>
        <v>0</v>
      </c>
      <c r="EZ165" s="18">
        <f t="shared" ref="EZ165" ca="1" si="6542">IF(AND(EZ159&lt;&gt;EZ$7,EZ159&lt;&gt;0,SUM(EZ153,EZ159)&lt;&gt;EZ$7),EZ$7-EZ159,IF(AND(SUM(EZ163:EZ164,EZ$7)&lt;0,EZ160=0),-SUM(EZ163:EZ164),IF(EY160=0,EZ$7,0)))</f>
        <v>0</v>
      </c>
      <c r="FA165" s="18">
        <f t="shared" ref="FA165" ca="1" si="6543">IF(AND(FA159&lt;&gt;FA$7,FA159&lt;&gt;0,SUM(FA153,FA159)&lt;&gt;FA$7),FA$7-FA159,IF(AND(SUM(FA163:FA164,FA$7)&lt;0,FA160=0),-SUM(FA163:FA164),IF(EZ160=0,FA$7,0)))</f>
        <v>0</v>
      </c>
      <c r="FB165" s="18">
        <f t="shared" ref="FB165" ca="1" si="6544">IF(AND(FB159&lt;&gt;FB$7,FB159&lt;&gt;0,SUM(FB153,FB159)&lt;&gt;FB$7),FB$7-FB159,IF(AND(SUM(FB163:FB164,FB$7)&lt;0,FB160=0),-SUM(FB163:FB164),IF(FA160=0,FB$7,0)))</f>
        <v>0</v>
      </c>
      <c r="FC165" s="18">
        <f t="shared" ref="FC165" ca="1" si="6545">IF(AND(FC159&lt;&gt;FC$7,FC159&lt;&gt;0,SUM(FC153,FC159)&lt;&gt;FC$7),FC$7-FC159,IF(AND(SUM(FC163:FC164,FC$7)&lt;0,FC160=0),-SUM(FC163:FC164),IF(FB160=0,FC$7,0)))</f>
        <v>0</v>
      </c>
      <c r="FD165" s="18">
        <f t="shared" ref="FD165" ca="1" si="6546">IF(AND(FD159&lt;&gt;FD$7,FD159&lt;&gt;0,SUM(FD153,FD159)&lt;&gt;FD$7),FD$7-FD159,IF(AND(SUM(FD163:FD164,FD$7)&lt;0,FD160=0),-SUM(FD163:FD164),IF(FC160=0,FD$7,0)))</f>
        <v>0</v>
      </c>
      <c r="FE165" s="18">
        <f t="shared" ref="FE165" ca="1" si="6547">IF(AND(FE159&lt;&gt;FE$7,FE159&lt;&gt;0,SUM(FE153,FE159)&lt;&gt;FE$7),FE$7-FE159,IF(AND(SUM(FE163:FE164,FE$7)&lt;0,FE160=0),-SUM(FE163:FE164),IF(FD160=0,FE$7,0)))</f>
        <v>0</v>
      </c>
      <c r="FF165" s="18">
        <f t="shared" ref="FF165" ca="1" si="6548">IF(AND(FF159&lt;&gt;FF$7,FF159&lt;&gt;0,SUM(FF153,FF159)&lt;&gt;FF$7),FF$7-FF159,IF(AND(SUM(FF163:FF164,FF$7)&lt;0,FF160=0),-SUM(FF163:FF164),IF(FE160=0,FF$7,0)))</f>
        <v>0</v>
      </c>
      <c r="FG165" s="18">
        <f t="shared" ref="FG165" ca="1" si="6549">IF(AND(FG159&lt;&gt;FG$7,FG159&lt;&gt;0,SUM(FG153,FG159)&lt;&gt;FG$7),FG$7-FG159,IF(AND(SUM(FG163:FG164,FG$7)&lt;0,FG160=0),-SUM(FG163:FG164),IF(FF160=0,FG$7,0)))</f>
        <v>0</v>
      </c>
      <c r="FH165" s="18">
        <f t="shared" ref="FH165" ca="1" si="6550">IF(AND(FH159&lt;&gt;FH$7,FH159&lt;&gt;0,SUM(FH153,FH159)&lt;&gt;FH$7),FH$7-FH159,IF(AND(SUM(FH163:FH164,FH$7)&lt;0,FH160=0),-SUM(FH163:FH164),IF(FG160=0,FH$7,0)))</f>
        <v>0</v>
      </c>
      <c r="FI165" s="18">
        <f t="shared" ref="FI165" ca="1" si="6551">IF(AND(FI159&lt;&gt;FI$7,FI159&lt;&gt;0,SUM(FI153,FI159)&lt;&gt;FI$7),FI$7-FI159,IF(AND(SUM(FI163:FI164,FI$7)&lt;0,FI160=0),-SUM(FI163:FI164),IF(FH160=0,FI$7,0)))</f>
        <v>0</v>
      </c>
      <c r="FJ165" s="18">
        <f t="shared" ref="FJ165" ca="1" si="6552">IF(AND(FJ159&lt;&gt;FJ$7,FJ159&lt;&gt;0,SUM(FJ153,FJ159)&lt;&gt;FJ$7),FJ$7-FJ159,IF(AND(SUM(FJ163:FJ164,FJ$7)&lt;0,FJ160=0),-SUM(FJ163:FJ164),IF(FI160=0,FJ$7,0)))</f>
        <v>0</v>
      </c>
      <c r="FK165" s="18">
        <f t="shared" ref="FK165" ca="1" si="6553">IF(AND(FK159&lt;&gt;FK$7,FK159&lt;&gt;0,SUM(FK153,FK159)&lt;&gt;FK$7),FK$7-FK159,IF(AND(SUM(FK163:FK164,FK$7)&lt;0,FK160=0),-SUM(FK163:FK164),IF(FJ160=0,FK$7,0)))</f>
        <v>0</v>
      </c>
      <c r="FL165" s="18">
        <f t="shared" ref="FL165" ca="1" si="6554">IF(AND(FL159&lt;&gt;FL$7,FL159&lt;&gt;0,SUM(FL153,FL159)&lt;&gt;FL$7),FL$7-FL159,IF(AND(SUM(FL163:FL164,FL$7)&lt;0,FL160=0),-SUM(FL163:FL164),IF(FK160=0,FL$7,0)))</f>
        <v>0</v>
      </c>
      <c r="FM165" s="18">
        <f t="shared" ref="FM165" ca="1" si="6555">IF(AND(FM159&lt;&gt;FM$7,FM159&lt;&gt;0,SUM(FM153,FM159)&lt;&gt;FM$7),FM$7-FM159,IF(AND(SUM(FM163:FM164,FM$7)&lt;0,FM160=0),-SUM(FM163:FM164),IF(FL160=0,FM$7,0)))</f>
        <v>0</v>
      </c>
      <c r="FN165" s="18">
        <f t="shared" ref="FN165" ca="1" si="6556">IF(AND(FN159&lt;&gt;FN$7,FN159&lt;&gt;0,SUM(FN153,FN159)&lt;&gt;FN$7),FN$7-FN159,IF(AND(SUM(FN163:FN164,FN$7)&lt;0,FN160=0),-SUM(FN163:FN164),IF(FM160=0,FN$7,0)))</f>
        <v>0</v>
      </c>
      <c r="FO165" s="18">
        <f t="shared" ref="FO165" ca="1" si="6557">IF(AND(FO159&lt;&gt;FO$7,FO159&lt;&gt;0,SUM(FO153,FO159)&lt;&gt;FO$7),FO$7-FO159,IF(AND(SUM(FO163:FO164,FO$7)&lt;0,FO160=0),-SUM(FO163:FO164),IF(FN160=0,FO$7,0)))</f>
        <v>0</v>
      </c>
      <c r="FP165" s="18">
        <f t="shared" ref="FP165" ca="1" si="6558">IF(AND(FP159&lt;&gt;FP$7,FP159&lt;&gt;0,SUM(FP153,FP159)&lt;&gt;FP$7),FP$7-FP159,IF(AND(SUM(FP163:FP164,FP$7)&lt;0,FP160=0),-SUM(FP163:FP164),IF(FO160=0,FP$7,0)))</f>
        <v>0</v>
      </c>
      <c r="FQ165" s="18">
        <f t="shared" ref="FQ165" ca="1" si="6559">IF(AND(FQ159&lt;&gt;FQ$7,FQ159&lt;&gt;0,SUM(FQ153,FQ159)&lt;&gt;FQ$7),FQ$7-FQ159,IF(AND(SUM(FQ163:FQ164,FQ$7)&lt;0,FQ160=0),-SUM(FQ163:FQ164),IF(FP160=0,FQ$7,0)))</f>
        <v>0</v>
      </c>
      <c r="FR165" s="18">
        <f t="shared" ref="FR165" ca="1" si="6560">IF(AND(FR159&lt;&gt;FR$7,FR159&lt;&gt;0,SUM(FR153,FR159)&lt;&gt;FR$7),FR$7-FR159,IF(AND(SUM(FR163:FR164,FR$7)&lt;0,FR160=0),-SUM(FR163:FR164),IF(FQ160=0,FR$7,0)))</f>
        <v>0</v>
      </c>
      <c r="FS165" s="18">
        <f t="shared" ref="FS165" ca="1" si="6561">IF(AND(FS159&lt;&gt;FS$7,FS159&lt;&gt;0,SUM(FS153,FS159)&lt;&gt;FS$7),FS$7-FS159,IF(AND(SUM(FS163:FS164,FS$7)&lt;0,FS160=0),-SUM(FS163:FS164),IF(FR160=0,FS$7,0)))</f>
        <v>0</v>
      </c>
      <c r="FT165" s="18">
        <f t="shared" ref="FT165" ca="1" si="6562">IF(AND(FT159&lt;&gt;FT$7,FT159&lt;&gt;0,SUM(FT153,FT159)&lt;&gt;FT$7),FT$7-FT159,IF(AND(SUM(FT163:FT164,FT$7)&lt;0,FT160=0),-SUM(FT163:FT164),IF(FS160=0,FT$7,0)))</f>
        <v>0</v>
      </c>
      <c r="FU165" s="18">
        <f t="shared" ref="FU165" ca="1" si="6563">IF(AND(FU159&lt;&gt;FU$7,FU159&lt;&gt;0,SUM(FU153,FU159)&lt;&gt;FU$7),FU$7-FU159,IF(AND(SUM(FU163:FU164,FU$7)&lt;0,FU160=0),-SUM(FU163:FU164),IF(FT160=0,FU$7,0)))</f>
        <v>0</v>
      </c>
      <c r="FV165" s="18">
        <f t="shared" ref="FV165" ca="1" si="6564">IF(AND(FV159&lt;&gt;FV$7,FV159&lt;&gt;0,SUM(FV153,FV159)&lt;&gt;FV$7),FV$7-FV159,IF(AND(SUM(FV163:FV164,FV$7)&lt;0,FV160=0),-SUM(FV163:FV164),IF(FU160=0,FV$7,0)))</f>
        <v>0</v>
      </c>
      <c r="FW165" s="18">
        <f t="shared" ref="FW165" ca="1" si="6565">IF(AND(FW159&lt;&gt;FW$7,FW159&lt;&gt;0,SUM(FW153,FW159)&lt;&gt;FW$7),FW$7-FW159,IF(AND(SUM(FW163:FW164,FW$7)&lt;0,FW160=0),-SUM(FW163:FW164),IF(FV160=0,FW$7,0)))</f>
        <v>0</v>
      </c>
      <c r="FX165" s="18">
        <f t="shared" ref="FX165" ca="1" si="6566">IF(AND(FX159&lt;&gt;FX$7,FX159&lt;&gt;0,SUM(FX153,FX159)&lt;&gt;FX$7),FX$7-FX159,IF(AND(SUM(FX163:FX164,FX$7)&lt;0,FX160=0),-SUM(FX163:FX164),IF(FW160=0,FX$7,0)))</f>
        <v>0</v>
      </c>
      <c r="FY165" s="18">
        <f t="shared" ref="FY165" ca="1" si="6567">IF(AND(FY159&lt;&gt;FY$7,FY159&lt;&gt;0,SUM(FY153,FY159)&lt;&gt;FY$7),FY$7-FY159,IF(AND(SUM(FY163:FY164,FY$7)&lt;0,FY160=0),-SUM(FY163:FY164),IF(FX160=0,FY$7,0)))</f>
        <v>0</v>
      </c>
      <c r="FZ165" s="18">
        <f t="shared" ref="FZ165" ca="1" si="6568">IF(AND(FZ159&lt;&gt;FZ$7,FZ159&lt;&gt;0,SUM(FZ153,FZ159)&lt;&gt;FZ$7),FZ$7-FZ159,IF(AND(SUM(FZ163:FZ164,FZ$7)&lt;0,FZ160=0),-SUM(FZ163:FZ164),IF(FY160=0,FZ$7,0)))</f>
        <v>0</v>
      </c>
      <c r="GA165" s="18">
        <f t="shared" ref="GA165" ca="1" si="6569">IF(AND(GA159&lt;&gt;GA$7,GA159&lt;&gt;0,SUM(GA153,GA159)&lt;&gt;GA$7),GA$7-GA159,IF(AND(SUM(GA163:GA164,GA$7)&lt;0,GA160=0),-SUM(GA163:GA164),IF(FZ160=0,GA$7,0)))</f>
        <v>0</v>
      </c>
      <c r="GB165" s="18">
        <f t="shared" ref="GB165" ca="1" si="6570">IF(AND(GB159&lt;&gt;GB$7,GB159&lt;&gt;0,SUM(GB153,GB159)&lt;&gt;GB$7),GB$7-GB159,IF(AND(SUM(GB163:GB164,GB$7)&lt;0,GB160=0),-SUM(GB163:GB164),IF(GA160=0,GB$7,0)))</f>
        <v>0</v>
      </c>
      <c r="GC165" s="18">
        <f t="shared" ref="GC165" ca="1" si="6571">IF(AND(GC159&lt;&gt;GC$7,GC159&lt;&gt;0,SUM(GC153,GC159)&lt;&gt;GC$7),GC$7-GC159,IF(AND(SUM(GC163:GC164,GC$7)&lt;0,GC160=0),-SUM(GC163:GC164),IF(GB160=0,GC$7,0)))</f>
        <v>0</v>
      </c>
      <c r="GD165" s="18">
        <f t="shared" ref="GD165" ca="1" si="6572">IF(AND(GD159&lt;&gt;GD$7,GD159&lt;&gt;0,SUM(GD153,GD159)&lt;&gt;GD$7),GD$7-GD159,IF(AND(SUM(GD163:GD164,GD$7)&lt;0,GD160=0),-SUM(GD163:GD164),IF(GC160=0,GD$7,0)))</f>
        <v>0</v>
      </c>
      <c r="GE165" s="18">
        <f t="shared" ref="GE165" ca="1" si="6573">IF(AND(GE159&lt;&gt;GE$7,GE159&lt;&gt;0,SUM(GE153,GE159)&lt;&gt;GE$7),GE$7-GE159,IF(AND(SUM(GE163:GE164,GE$7)&lt;0,GE160=0),-SUM(GE163:GE164),IF(GD160=0,GE$7,0)))</f>
        <v>0</v>
      </c>
      <c r="GF165" s="18">
        <f t="shared" ref="GF165" ca="1" si="6574">IF(AND(GF159&lt;&gt;GF$7,GF159&lt;&gt;0,SUM(GF153,GF159)&lt;&gt;GF$7),GF$7-GF159,IF(AND(SUM(GF163:GF164,GF$7)&lt;0,GF160=0),-SUM(GF163:GF164),IF(GE160=0,GF$7,0)))</f>
        <v>0</v>
      </c>
      <c r="GG165" s="18">
        <f t="shared" ref="GG165" ca="1" si="6575">IF(AND(GG159&lt;&gt;GG$7,GG159&lt;&gt;0,SUM(GG153,GG159)&lt;&gt;GG$7),GG$7-GG159,IF(AND(SUM(GG163:GG164,GG$7)&lt;0,GG160=0),-SUM(GG163:GG164),IF(GF160=0,GG$7,0)))</f>
        <v>0</v>
      </c>
      <c r="GH165" s="18">
        <f t="shared" ref="GH165" ca="1" si="6576">IF(AND(GH159&lt;&gt;GH$7,GH159&lt;&gt;0,SUM(GH153,GH159)&lt;&gt;GH$7),GH$7-GH159,IF(AND(SUM(GH163:GH164,GH$7)&lt;0,GH160=0),-SUM(GH163:GH164),IF(GG160=0,GH$7,0)))</f>
        <v>0</v>
      </c>
      <c r="GI165" s="18">
        <f t="shared" ref="GI165" ca="1" si="6577">IF(AND(GI159&lt;&gt;GI$7,GI159&lt;&gt;0,SUM(GI153,GI159)&lt;&gt;GI$7),GI$7-GI159,IF(AND(SUM(GI163:GI164,GI$7)&lt;0,GI160=0),-SUM(GI163:GI164),IF(GH160=0,GI$7,0)))</f>
        <v>0</v>
      </c>
      <c r="GJ165" s="18">
        <f t="shared" ref="GJ165" ca="1" si="6578">IF(AND(GJ159&lt;&gt;GJ$7,GJ159&lt;&gt;0,SUM(GJ153,GJ159)&lt;&gt;GJ$7),GJ$7-GJ159,IF(AND(SUM(GJ163:GJ164,GJ$7)&lt;0,GJ160=0),-SUM(GJ163:GJ164),IF(GI160=0,GJ$7,0)))</f>
        <v>0</v>
      </c>
      <c r="GK165" s="18">
        <f t="shared" ref="GK165" ca="1" si="6579">IF(AND(GK159&lt;&gt;GK$7,GK159&lt;&gt;0,SUM(GK153,GK159)&lt;&gt;GK$7),GK$7-GK159,IF(AND(SUM(GK163:GK164,GK$7)&lt;0,GK160=0),-SUM(GK163:GK164),IF(GJ160=0,GK$7,0)))</f>
        <v>0</v>
      </c>
      <c r="GL165" s="18">
        <f t="shared" ref="GL165" ca="1" si="6580">IF(AND(GL159&lt;&gt;GL$7,GL159&lt;&gt;0,SUM(GL153,GL159)&lt;&gt;GL$7),GL$7-GL159,IF(AND(SUM(GL163:GL164,GL$7)&lt;0,GL160=0),-SUM(GL163:GL164),IF(GK160=0,GL$7,0)))</f>
        <v>0</v>
      </c>
      <c r="GM165" s="18">
        <f t="shared" ref="GM165" ca="1" si="6581">IF(AND(GM159&lt;&gt;GM$7,GM159&lt;&gt;0,SUM(GM153,GM159)&lt;&gt;GM$7),GM$7-GM159,IF(AND(SUM(GM163:GM164,GM$7)&lt;0,GM160=0),-SUM(GM163:GM164),IF(GL160=0,GM$7,0)))</f>
        <v>0</v>
      </c>
    </row>
    <row r="166" spans="2:195" x14ac:dyDescent="0.25">
      <c r="B166" s="7">
        <f>IFERROR(VLOOKUP($B163,loanData[],4,FALSE),"")</f>
        <v>0</v>
      </c>
      <c r="E166" s="1" t="s">
        <v>12</v>
      </c>
      <c r="F166" s="1" t="s">
        <v>18</v>
      </c>
      <c r="G166" s="11">
        <f ca="1">IF(SUM(G163:G165)&lt;0,0,SUM(G163:G165))</f>
        <v>0</v>
      </c>
      <c r="H166" s="11">
        <f t="shared" ref="H166" ca="1" si="6582">IF(SUM(H163:H165)&lt;0,0,SUM(H163:H165))</f>
        <v>0</v>
      </c>
      <c r="I166" s="11">
        <f t="shared" ref="I166" ca="1" si="6583">IF(SUM(I163:I165)&lt;0,0,SUM(I163:I165))</f>
        <v>0</v>
      </c>
      <c r="J166" s="11">
        <f t="shared" ref="J166" ca="1" si="6584">IF(SUM(J163:J165)&lt;0,0,SUM(J163:J165))</f>
        <v>0</v>
      </c>
      <c r="K166" s="11">
        <f t="shared" ref="K166" ca="1" si="6585">IF(SUM(K163:K165)&lt;0,0,SUM(K163:K165))</f>
        <v>0</v>
      </c>
      <c r="L166" s="11">
        <f t="shared" ref="L166" ca="1" si="6586">IF(SUM(L163:L165)&lt;0,0,SUM(L163:L165))</f>
        <v>0</v>
      </c>
      <c r="M166" s="11">
        <f t="shared" ref="M166" ca="1" si="6587">IF(SUM(M163:M165)&lt;0,0,SUM(M163:M165))</f>
        <v>0</v>
      </c>
      <c r="N166" s="11">
        <f t="shared" ref="N166" ca="1" si="6588">IF(SUM(N163:N165)&lt;0,0,SUM(N163:N165))</f>
        <v>0</v>
      </c>
      <c r="O166" s="11">
        <f t="shared" ref="O166" ca="1" si="6589">IF(SUM(O163:O165)&lt;0,0,SUM(O163:O165))</f>
        <v>0</v>
      </c>
      <c r="P166" s="11">
        <f t="shared" ref="P166" ca="1" si="6590">IF(SUM(P163:P165)&lt;0,0,SUM(P163:P165))</f>
        <v>0</v>
      </c>
      <c r="Q166" s="11">
        <f t="shared" ref="Q166" ca="1" si="6591">IF(SUM(Q163:Q165)&lt;0,0,SUM(Q163:Q165))</f>
        <v>0</v>
      </c>
      <c r="R166" s="11">
        <f t="shared" ref="R166" ca="1" si="6592">IF(SUM(R163:R165)&lt;0,0,SUM(R163:R165))</f>
        <v>0</v>
      </c>
      <c r="S166" s="11">
        <f t="shared" ref="S166" ca="1" si="6593">IF(SUM(S163:S165)&lt;0,0,SUM(S163:S165))</f>
        <v>0</v>
      </c>
      <c r="T166" s="11">
        <f t="shared" ref="T166" ca="1" si="6594">IF(SUM(T163:T165)&lt;0,0,SUM(T163:T165))</f>
        <v>0</v>
      </c>
      <c r="U166" s="11">
        <f t="shared" ref="U166" ca="1" si="6595">IF(SUM(U163:U165)&lt;0,0,SUM(U163:U165))</f>
        <v>0</v>
      </c>
      <c r="V166" s="11">
        <f t="shared" ref="V166" ca="1" si="6596">IF(SUM(V163:V165)&lt;0,0,SUM(V163:V165))</f>
        <v>0</v>
      </c>
      <c r="W166" s="11">
        <f t="shared" ref="W166" ca="1" si="6597">IF(SUM(W163:W165)&lt;0,0,SUM(W163:W165))</f>
        <v>0</v>
      </c>
      <c r="X166" s="11">
        <f t="shared" ref="X166" ca="1" si="6598">IF(SUM(X163:X165)&lt;0,0,SUM(X163:X165))</f>
        <v>0</v>
      </c>
      <c r="Y166" s="11">
        <f t="shared" ref="Y166" ca="1" si="6599">IF(SUM(Y163:Y165)&lt;0,0,SUM(Y163:Y165))</f>
        <v>0</v>
      </c>
      <c r="Z166" s="11">
        <f t="shared" ref="Z166" ca="1" si="6600">IF(SUM(Z163:Z165)&lt;0,0,SUM(Z163:Z165))</f>
        <v>0</v>
      </c>
      <c r="AA166" s="11">
        <f t="shared" ref="AA166" ca="1" si="6601">IF(SUM(AA163:AA165)&lt;0,0,SUM(AA163:AA165))</f>
        <v>0</v>
      </c>
      <c r="AB166" s="11">
        <f t="shared" ref="AB166" ca="1" si="6602">IF(SUM(AB163:AB165)&lt;0,0,SUM(AB163:AB165))</f>
        <v>0</v>
      </c>
      <c r="AC166" s="11">
        <f t="shared" ref="AC166" ca="1" si="6603">IF(SUM(AC163:AC165)&lt;0,0,SUM(AC163:AC165))</f>
        <v>0</v>
      </c>
      <c r="AD166" s="11">
        <f t="shared" ref="AD166" ca="1" si="6604">IF(SUM(AD163:AD165)&lt;0,0,SUM(AD163:AD165))</f>
        <v>0</v>
      </c>
      <c r="AE166" s="11">
        <f t="shared" ref="AE166" ca="1" si="6605">IF(SUM(AE163:AE165)&lt;0,0,SUM(AE163:AE165))</f>
        <v>0</v>
      </c>
      <c r="AF166" s="11">
        <f t="shared" ref="AF166" ca="1" si="6606">IF(SUM(AF163:AF165)&lt;0,0,SUM(AF163:AF165))</f>
        <v>0</v>
      </c>
      <c r="AG166" s="11">
        <f t="shared" ref="AG166" ca="1" si="6607">IF(SUM(AG163:AG165)&lt;0,0,SUM(AG163:AG165))</f>
        <v>0</v>
      </c>
      <c r="AH166" s="11">
        <f t="shared" ref="AH166" ca="1" si="6608">IF(SUM(AH163:AH165)&lt;0,0,SUM(AH163:AH165))</f>
        <v>0</v>
      </c>
      <c r="AI166" s="11">
        <f t="shared" ref="AI166" ca="1" si="6609">IF(SUM(AI163:AI165)&lt;0,0,SUM(AI163:AI165))</f>
        <v>0</v>
      </c>
      <c r="AJ166" s="11">
        <f t="shared" ref="AJ166" ca="1" si="6610">IF(SUM(AJ163:AJ165)&lt;0,0,SUM(AJ163:AJ165))</f>
        <v>0</v>
      </c>
      <c r="AK166" s="11">
        <f t="shared" ref="AK166" ca="1" si="6611">IF(SUM(AK163:AK165)&lt;0,0,SUM(AK163:AK165))</f>
        <v>0</v>
      </c>
      <c r="AL166" s="11">
        <f t="shared" ref="AL166" ca="1" si="6612">IF(SUM(AL163:AL165)&lt;0,0,SUM(AL163:AL165))</f>
        <v>0</v>
      </c>
      <c r="AM166" s="11">
        <f t="shared" ref="AM166" ca="1" si="6613">IF(SUM(AM163:AM165)&lt;0,0,SUM(AM163:AM165))</f>
        <v>0</v>
      </c>
      <c r="AN166" s="11">
        <f t="shared" ref="AN166" ca="1" si="6614">IF(SUM(AN163:AN165)&lt;0,0,SUM(AN163:AN165))</f>
        <v>0</v>
      </c>
      <c r="AO166" s="11">
        <f t="shared" ref="AO166" ca="1" si="6615">IF(SUM(AO163:AO165)&lt;0,0,SUM(AO163:AO165))</f>
        <v>0</v>
      </c>
      <c r="AP166" s="11">
        <f t="shared" ref="AP166" ca="1" si="6616">IF(SUM(AP163:AP165)&lt;0,0,SUM(AP163:AP165))</f>
        <v>0</v>
      </c>
      <c r="AQ166" s="11">
        <f t="shared" ref="AQ166" ca="1" si="6617">IF(SUM(AQ163:AQ165)&lt;0,0,SUM(AQ163:AQ165))</f>
        <v>0</v>
      </c>
      <c r="AR166" s="11">
        <f t="shared" ref="AR166" ca="1" si="6618">IF(SUM(AR163:AR165)&lt;0,0,SUM(AR163:AR165))</f>
        <v>0</v>
      </c>
      <c r="AS166" s="11">
        <f t="shared" ref="AS166" ca="1" si="6619">IF(SUM(AS163:AS165)&lt;0,0,SUM(AS163:AS165))</f>
        <v>0</v>
      </c>
      <c r="AT166" s="11">
        <f t="shared" ref="AT166" ca="1" si="6620">IF(SUM(AT163:AT165)&lt;0,0,SUM(AT163:AT165))</f>
        <v>0</v>
      </c>
      <c r="AU166" s="11">
        <f t="shared" ref="AU166" ca="1" si="6621">IF(SUM(AU163:AU165)&lt;0,0,SUM(AU163:AU165))</f>
        <v>0</v>
      </c>
      <c r="AV166" s="11">
        <f t="shared" ref="AV166" ca="1" si="6622">IF(SUM(AV163:AV165)&lt;0,0,SUM(AV163:AV165))</f>
        <v>0</v>
      </c>
      <c r="AW166" s="11">
        <f t="shared" ref="AW166" ca="1" si="6623">IF(SUM(AW163:AW165)&lt;0,0,SUM(AW163:AW165))</f>
        <v>0</v>
      </c>
      <c r="AX166" s="11">
        <f t="shared" ref="AX166" ca="1" si="6624">IF(SUM(AX163:AX165)&lt;0,0,SUM(AX163:AX165))</f>
        <v>0</v>
      </c>
      <c r="AY166" s="11">
        <f t="shared" ref="AY166" ca="1" si="6625">IF(SUM(AY163:AY165)&lt;0,0,SUM(AY163:AY165))</f>
        <v>0</v>
      </c>
      <c r="AZ166" s="11">
        <f t="shared" ref="AZ166" ca="1" si="6626">IF(SUM(AZ163:AZ165)&lt;0,0,SUM(AZ163:AZ165))</f>
        <v>0</v>
      </c>
      <c r="BA166" s="11">
        <f t="shared" ref="BA166" ca="1" si="6627">IF(SUM(BA163:BA165)&lt;0,0,SUM(BA163:BA165))</f>
        <v>0</v>
      </c>
      <c r="BB166" s="11">
        <f t="shared" ref="BB166" ca="1" si="6628">IF(SUM(BB163:BB165)&lt;0,0,SUM(BB163:BB165))</f>
        <v>0</v>
      </c>
      <c r="BC166" s="11">
        <f t="shared" ref="BC166" ca="1" si="6629">IF(SUM(BC163:BC165)&lt;0,0,SUM(BC163:BC165))</f>
        <v>0</v>
      </c>
      <c r="BD166" s="11">
        <f t="shared" ref="BD166" ca="1" si="6630">IF(SUM(BD163:BD165)&lt;0,0,SUM(BD163:BD165))</f>
        <v>0</v>
      </c>
      <c r="BE166" s="11">
        <f t="shared" ref="BE166" ca="1" si="6631">IF(SUM(BE163:BE165)&lt;0,0,SUM(BE163:BE165))</f>
        <v>0</v>
      </c>
      <c r="BF166" s="11">
        <f t="shared" ref="BF166" ca="1" si="6632">IF(SUM(BF163:BF165)&lt;0,0,SUM(BF163:BF165))</f>
        <v>0</v>
      </c>
      <c r="BG166" s="11">
        <f t="shared" ref="BG166" ca="1" si="6633">IF(SUM(BG163:BG165)&lt;0,0,SUM(BG163:BG165))</f>
        <v>0</v>
      </c>
      <c r="BH166" s="11">
        <f t="shared" ref="BH166" ca="1" si="6634">IF(SUM(BH163:BH165)&lt;0,0,SUM(BH163:BH165))</f>
        <v>0</v>
      </c>
      <c r="BI166" s="11">
        <f t="shared" ref="BI166" ca="1" si="6635">IF(SUM(BI163:BI165)&lt;0,0,SUM(BI163:BI165))</f>
        <v>0</v>
      </c>
      <c r="BJ166" s="11">
        <f t="shared" ref="BJ166" ca="1" si="6636">IF(SUM(BJ163:BJ165)&lt;0,0,SUM(BJ163:BJ165))</f>
        <v>0</v>
      </c>
      <c r="BK166" s="11">
        <f t="shared" ref="BK166" ca="1" si="6637">IF(SUM(BK163:BK165)&lt;0,0,SUM(BK163:BK165))</f>
        <v>0</v>
      </c>
      <c r="BL166" s="11">
        <f t="shared" ref="BL166" ca="1" si="6638">IF(SUM(BL163:BL165)&lt;0,0,SUM(BL163:BL165))</f>
        <v>0</v>
      </c>
      <c r="BM166" s="11">
        <f t="shared" ref="BM166" ca="1" si="6639">IF(SUM(BM163:BM165)&lt;0,0,SUM(BM163:BM165))</f>
        <v>0</v>
      </c>
      <c r="BN166" s="11">
        <f t="shared" ref="BN166" ca="1" si="6640">IF(SUM(BN163:BN165)&lt;0,0,SUM(BN163:BN165))</f>
        <v>0</v>
      </c>
      <c r="BO166" s="11">
        <f t="shared" ref="BO166" ca="1" si="6641">IF(SUM(BO163:BO165)&lt;0,0,SUM(BO163:BO165))</f>
        <v>0</v>
      </c>
      <c r="BP166" s="11">
        <f t="shared" ref="BP166" ca="1" si="6642">IF(SUM(BP163:BP165)&lt;0,0,SUM(BP163:BP165))</f>
        <v>0</v>
      </c>
      <c r="BQ166" s="11">
        <f t="shared" ref="BQ166" ca="1" si="6643">IF(SUM(BQ163:BQ165)&lt;0,0,SUM(BQ163:BQ165))</f>
        <v>0</v>
      </c>
      <c r="BR166" s="11">
        <f t="shared" ref="BR166" ca="1" si="6644">IF(SUM(BR163:BR165)&lt;0,0,SUM(BR163:BR165))</f>
        <v>0</v>
      </c>
      <c r="BS166" s="11">
        <f t="shared" ref="BS166" ca="1" si="6645">IF(SUM(BS163:BS165)&lt;0,0,SUM(BS163:BS165))</f>
        <v>0</v>
      </c>
      <c r="BT166" s="11">
        <f t="shared" ref="BT166" ca="1" si="6646">IF(SUM(BT163:BT165)&lt;0,0,SUM(BT163:BT165))</f>
        <v>0</v>
      </c>
      <c r="BU166" s="11">
        <f t="shared" ref="BU166" ca="1" si="6647">IF(SUM(BU163:BU165)&lt;0,0,SUM(BU163:BU165))</f>
        <v>0</v>
      </c>
      <c r="BV166" s="11">
        <f t="shared" ref="BV166" ca="1" si="6648">IF(SUM(BV163:BV165)&lt;0,0,SUM(BV163:BV165))</f>
        <v>0</v>
      </c>
      <c r="BW166" s="11">
        <f t="shared" ref="BW166" ca="1" si="6649">IF(SUM(BW163:BW165)&lt;0,0,SUM(BW163:BW165))</f>
        <v>0</v>
      </c>
      <c r="BX166" s="11">
        <f t="shared" ref="BX166" ca="1" si="6650">IF(SUM(BX163:BX165)&lt;0,0,SUM(BX163:BX165))</f>
        <v>0</v>
      </c>
      <c r="BY166" s="11">
        <f t="shared" ref="BY166" ca="1" si="6651">IF(SUM(BY163:BY165)&lt;0,0,SUM(BY163:BY165))</f>
        <v>0</v>
      </c>
      <c r="BZ166" s="11">
        <f t="shared" ref="BZ166" ca="1" si="6652">IF(SUM(BZ163:BZ165)&lt;0,0,SUM(BZ163:BZ165))</f>
        <v>0</v>
      </c>
      <c r="CA166" s="11">
        <f t="shared" ref="CA166" ca="1" si="6653">IF(SUM(CA163:CA165)&lt;0,0,SUM(CA163:CA165))</f>
        <v>0</v>
      </c>
      <c r="CB166" s="11">
        <f t="shared" ref="CB166" ca="1" si="6654">IF(SUM(CB163:CB165)&lt;0,0,SUM(CB163:CB165))</f>
        <v>0</v>
      </c>
      <c r="CC166" s="11">
        <f t="shared" ref="CC166" ca="1" si="6655">IF(SUM(CC163:CC165)&lt;0,0,SUM(CC163:CC165))</f>
        <v>0</v>
      </c>
      <c r="CD166" s="11">
        <f t="shared" ref="CD166" ca="1" si="6656">IF(SUM(CD163:CD165)&lt;0,0,SUM(CD163:CD165))</f>
        <v>0</v>
      </c>
      <c r="CE166" s="11">
        <f t="shared" ref="CE166" ca="1" si="6657">IF(SUM(CE163:CE165)&lt;0,0,SUM(CE163:CE165))</f>
        <v>0</v>
      </c>
      <c r="CF166" s="11">
        <f t="shared" ref="CF166" ca="1" si="6658">IF(SUM(CF163:CF165)&lt;0,0,SUM(CF163:CF165))</f>
        <v>0</v>
      </c>
      <c r="CG166" s="11">
        <f t="shared" ref="CG166" ca="1" si="6659">IF(SUM(CG163:CG165)&lt;0,0,SUM(CG163:CG165))</f>
        <v>0</v>
      </c>
      <c r="CH166" s="11">
        <f t="shared" ref="CH166" ca="1" si="6660">IF(SUM(CH163:CH165)&lt;0,0,SUM(CH163:CH165))</f>
        <v>0</v>
      </c>
      <c r="CI166" s="11">
        <f t="shared" ref="CI166" ca="1" si="6661">IF(SUM(CI163:CI165)&lt;0,0,SUM(CI163:CI165))</f>
        <v>0</v>
      </c>
      <c r="CJ166" s="11">
        <f t="shared" ref="CJ166" ca="1" si="6662">IF(SUM(CJ163:CJ165)&lt;0,0,SUM(CJ163:CJ165))</f>
        <v>0</v>
      </c>
      <c r="CK166" s="11">
        <f t="shared" ref="CK166" ca="1" si="6663">IF(SUM(CK163:CK165)&lt;0,0,SUM(CK163:CK165))</f>
        <v>0</v>
      </c>
      <c r="CL166" s="11">
        <f t="shared" ref="CL166" ca="1" si="6664">IF(SUM(CL163:CL165)&lt;0,0,SUM(CL163:CL165))</f>
        <v>0</v>
      </c>
      <c r="CM166" s="11">
        <f t="shared" ref="CM166" ca="1" si="6665">IF(SUM(CM163:CM165)&lt;0,0,SUM(CM163:CM165))</f>
        <v>0</v>
      </c>
      <c r="CN166" s="11">
        <f t="shared" ref="CN166" ca="1" si="6666">IF(SUM(CN163:CN165)&lt;0,0,SUM(CN163:CN165))</f>
        <v>0</v>
      </c>
      <c r="CO166" s="11">
        <f t="shared" ref="CO166" ca="1" si="6667">IF(SUM(CO163:CO165)&lt;0,0,SUM(CO163:CO165))</f>
        <v>0</v>
      </c>
      <c r="CP166" s="11">
        <f t="shared" ref="CP166" ca="1" si="6668">IF(SUM(CP163:CP165)&lt;0,0,SUM(CP163:CP165))</f>
        <v>0</v>
      </c>
      <c r="CQ166" s="11">
        <f t="shared" ref="CQ166" ca="1" si="6669">IF(SUM(CQ163:CQ165)&lt;0,0,SUM(CQ163:CQ165))</f>
        <v>0</v>
      </c>
      <c r="CR166" s="11">
        <f t="shared" ref="CR166" ca="1" si="6670">IF(SUM(CR163:CR165)&lt;0,0,SUM(CR163:CR165))</f>
        <v>0</v>
      </c>
      <c r="CS166" s="11">
        <f t="shared" ref="CS166" ca="1" si="6671">IF(SUM(CS163:CS165)&lt;0,0,SUM(CS163:CS165))</f>
        <v>0</v>
      </c>
      <c r="CT166" s="11">
        <f t="shared" ref="CT166" ca="1" si="6672">IF(SUM(CT163:CT165)&lt;0,0,SUM(CT163:CT165))</f>
        <v>0</v>
      </c>
      <c r="CU166" s="11">
        <f t="shared" ref="CU166" ca="1" si="6673">IF(SUM(CU163:CU165)&lt;0,0,SUM(CU163:CU165))</f>
        <v>0</v>
      </c>
      <c r="CV166" s="11">
        <f t="shared" ref="CV166" ca="1" si="6674">IF(SUM(CV163:CV165)&lt;0,0,SUM(CV163:CV165))</f>
        <v>0</v>
      </c>
      <c r="CW166" s="11">
        <f t="shared" ref="CW166" ca="1" si="6675">IF(SUM(CW163:CW165)&lt;0,0,SUM(CW163:CW165))</f>
        <v>0</v>
      </c>
      <c r="CX166" s="11">
        <f t="shared" ref="CX166" ca="1" si="6676">IF(SUM(CX163:CX165)&lt;0,0,SUM(CX163:CX165))</f>
        <v>0</v>
      </c>
      <c r="CY166" s="11">
        <f t="shared" ref="CY166" ca="1" si="6677">IF(SUM(CY163:CY165)&lt;0,0,SUM(CY163:CY165))</f>
        <v>0</v>
      </c>
      <c r="CZ166" s="11">
        <f t="shared" ref="CZ166" ca="1" si="6678">IF(SUM(CZ163:CZ165)&lt;0,0,SUM(CZ163:CZ165))</f>
        <v>0</v>
      </c>
      <c r="DA166" s="11">
        <f t="shared" ref="DA166" ca="1" si="6679">IF(SUM(DA163:DA165)&lt;0,0,SUM(DA163:DA165))</f>
        <v>0</v>
      </c>
      <c r="DB166" s="11">
        <f t="shared" ref="DB166" ca="1" si="6680">IF(SUM(DB163:DB165)&lt;0,0,SUM(DB163:DB165))</f>
        <v>0</v>
      </c>
      <c r="DC166" s="11">
        <f t="shared" ref="DC166" ca="1" si="6681">IF(SUM(DC163:DC165)&lt;0,0,SUM(DC163:DC165))</f>
        <v>0</v>
      </c>
      <c r="DD166" s="11">
        <f t="shared" ref="DD166" ca="1" si="6682">IF(SUM(DD163:DD165)&lt;0,0,SUM(DD163:DD165))</f>
        <v>0</v>
      </c>
      <c r="DE166" s="11">
        <f t="shared" ref="DE166" ca="1" si="6683">IF(SUM(DE163:DE165)&lt;0,0,SUM(DE163:DE165))</f>
        <v>0</v>
      </c>
      <c r="DF166" s="11">
        <f t="shared" ref="DF166" ca="1" si="6684">IF(SUM(DF163:DF165)&lt;0,0,SUM(DF163:DF165))</f>
        <v>0</v>
      </c>
      <c r="DG166" s="11">
        <f t="shared" ref="DG166" ca="1" si="6685">IF(SUM(DG163:DG165)&lt;0,0,SUM(DG163:DG165))</f>
        <v>0</v>
      </c>
      <c r="DH166" s="11">
        <f t="shared" ref="DH166" ca="1" si="6686">IF(SUM(DH163:DH165)&lt;0,0,SUM(DH163:DH165))</f>
        <v>0</v>
      </c>
      <c r="DI166" s="11">
        <f t="shared" ref="DI166" ca="1" si="6687">IF(SUM(DI163:DI165)&lt;0,0,SUM(DI163:DI165))</f>
        <v>0</v>
      </c>
      <c r="DJ166" s="11">
        <f t="shared" ref="DJ166" ca="1" si="6688">IF(SUM(DJ163:DJ165)&lt;0,0,SUM(DJ163:DJ165))</f>
        <v>0</v>
      </c>
      <c r="DK166" s="11">
        <f t="shared" ref="DK166" ca="1" si="6689">IF(SUM(DK163:DK165)&lt;0,0,SUM(DK163:DK165))</f>
        <v>0</v>
      </c>
      <c r="DL166" s="11">
        <f t="shared" ref="DL166" ca="1" si="6690">IF(SUM(DL163:DL165)&lt;0,0,SUM(DL163:DL165))</f>
        <v>0</v>
      </c>
      <c r="DM166" s="11">
        <f t="shared" ref="DM166" ca="1" si="6691">IF(SUM(DM163:DM165)&lt;0,0,SUM(DM163:DM165))</f>
        <v>0</v>
      </c>
      <c r="DN166" s="11">
        <f t="shared" ref="DN166" ca="1" si="6692">IF(SUM(DN163:DN165)&lt;0,0,SUM(DN163:DN165))</f>
        <v>0</v>
      </c>
      <c r="DO166" s="11">
        <f t="shared" ref="DO166" ca="1" si="6693">IF(SUM(DO163:DO165)&lt;0,0,SUM(DO163:DO165))</f>
        <v>0</v>
      </c>
      <c r="DP166" s="11">
        <f t="shared" ref="DP166" ca="1" si="6694">IF(SUM(DP163:DP165)&lt;0,0,SUM(DP163:DP165))</f>
        <v>0</v>
      </c>
      <c r="DQ166" s="11">
        <f t="shared" ref="DQ166" ca="1" si="6695">IF(SUM(DQ163:DQ165)&lt;0,0,SUM(DQ163:DQ165))</f>
        <v>0</v>
      </c>
      <c r="DR166" s="11">
        <f t="shared" ref="DR166" ca="1" si="6696">IF(SUM(DR163:DR165)&lt;0,0,SUM(DR163:DR165))</f>
        <v>0</v>
      </c>
      <c r="DS166" s="11">
        <f t="shared" ref="DS166" ca="1" si="6697">IF(SUM(DS163:DS165)&lt;0,0,SUM(DS163:DS165))</f>
        <v>0</v>
      </c>
      <c r="DT166" s="11">
        <f t="shared" ref="DT166" ca="1" si="6698">IF(SUM(DT163:DT165)&lt;0,0,SUM(DT163:DT165))</f>
        <v>0</v>
      </c>
      <c r="DU166" s="11">
        <f t="shared" ref="DU166" ca="1" si="6699">IF(SUM(DU163:DU165)&lt;0,0,SUM(DU163:DU165))</f>
        <v>0</v>
      </c>
      <c r="DV166" s="11">
        <f t="shared" ref="DV166" ca="1" si="6700">IF(SUM(DV163:DV165)&lt;0,0,SUM(DV163:DV165))</f>
        <v>0</v>
      </c>
      <c r="DW166" s="11">
        <f t="shared" ref="DW166" ca="1" si="6701">IF(SUM(DW163:DW165)&lt;0,0,SUM(DW163:DW165))</f>
        <v>0</v>
      </c>
      <c r="DX166" s="11">
        <f t="shared" ref="DX166" ca="1" si="6702">IF(SUM(DX163:DX165)&lt;0,0,SUM(DX163:DX165))</f>
        <v>0</v>
      </c>
      <c r="DY166" s="11">
        <f t="shared" ref="DY166" ca="1" si="6703">IF(SUM(DY163:DY165)&lt;0,0,SUM(DY163:DY165))</f>
        <v>0</v>
      </c>
      <c r="DZ166" s="11">
        <f t="shared" ref="DZ166" ca="1" si="6704">IF(SUM(DZ163:DZ165)&lt;0,0,SUM(DZ163:DZ165))</f>
        <v>0</v>
      </c>
      <c r="EA166" s="11">
        <f t="shared" ref="EA166" ca="1" si="6705">IF(SUM(EA163:EA165)&lt;0,0,SUM(EA163:EA165))</f>
        <v>0</v>
      </c>
      <c r="EB166" s="11">
        <f t="shared" ref="EB166" ca="1" si="6706">IF(SUM(EB163:EB165)&lt;0,0,SUM(EB163:EB165))</f>
        <v>0</v>
      </c>
      <c r="EC166" s="11">
        <f t="shared" ref="EC166" ca="1" si="6707">IF(SUM(EC163:EC165)&lt;0,0,SUM(EC163:EC165))</f>
        <v>0</v>
      </c>
      <c r="ED166" s="11">
        <f t="shared" ref="ED166" ca="1" si="6708">IF(SUM(ED163:ED165)&lt;0,0,SUM(ED163:ED165))</f>
        <v>0</v>
      </c>
      <c r="EE166" s="11">
        <f t="shared" ref="EE166" ca="1" si="6709">IF(SUM(EE163:EE165)&lt;0,0,SUM(EE163:EE165))</f>
        <v>0</v>
      </c>
      <c r="EF166" s="11">
        <f t="shared" ref="EF166" ca="1" si="6710">IF(SUM(EF163:EF165)&lt;0,0,SUM(EF163:EF165))</f>
        <v>0</v>
      </c>
      <c r="EG166" s="11">
        <f t="shared" ref="EG166" ca="1" si="6711">IF(SUM(EG163:EG165)&lt;0,0,SUM(EG163:EG165))</f>
        <v>0</v>
      </c>
      <c r="EH166" s="11">
        <f t="shared" ref="EH166" ca="1" si="6712">IF(SUM(EH163:EH165)&lt;0,0,SUM(EH163:EH165))</f>
        <v>0</v>
      </c>
      <c r="EI166" s="11">
        <f t="shared" ref="EI166" ca="1" si="6713">IF(SUM(EI163:EI165)&lt;0,0,SUM(EI163:EI165))</f>
        <v>0</v>
      </c>
      <c r="EJ166" s="11">
        <f t="shared" ref="EJ166" ca="1" si="6714">IF(SUM(EJ163:EJ165)&lt;0,0,SUM(EJ163:EJ165))</f>
        <v>0</v>
      </c>
      <c r="EK166" s="11">
        <f t="shared" ref="EK166" ca="1" si="6715">IF(SUM(EK163:EK165)&lt;0,0,SUM(EK163:EK165))</f>
        <v>0</v>
      </c>
      <c r="EL166" s="11">
        <f t="shared" ref="EL166" ca="1" si="6716">IF(SUM(EL163:EL165)&lt;0,0,SUM(EL163:EL165))</f>
        <v>0</v>
      </c>
      <c r="EM166" s="11">
        <f t="shared" ref="EM166" ca="1" si="6717">IF(SUM(EM163:EM165)&lt;0,0,SUM(EM163:EM165))</f>
        <v>0</v>
      </c>
      <c r="EN166" s="11">
        <f t="shared" ref="EN166" ca="1" si="6718">IF(SUM(EN163:EN165)&lt;0,0,SUM(EN163:EN165))</f>
        <v>0</v>
      </c>
      <c r="EO166" s="11">
        <f t="shared" ref="EO166" ca="1" si="6719">IF(SUM(EO163:EO165)&lt;0,0,SUM(EO163:EO165))</f>
        <v>0</v>
      </c>
      <c r="EP166" s="11">
        <f t="shared" ref="EP166" ca="1" si="6720">IF(SUM(EP163:EP165)&lt;0,0,SUM(EP163:EP165))</f>
        <v>0</v>
      </c>
      <c r="EQ166" s="11">
        <f t="shared" ref="EQ166" ca="1" si="6721">IF(SUM(EQ163:EQ165)&lt;0,0,SUM(EQ163:EQ165))</f>
        <v>0</v>
      </c>
      <c r="ER166" s="11">
        <f t="shared" ref="ER166" ca="1" si="6722">IF(SUM(ER163:ER165)&lt;0,0,SUM(ER163:ER165))</f>
        <v>0</v>
      </c>
      <c r="ES166" s="11">
        <f t="shared" ref="ES166" ca="1" si="6723">IF(SUM(ES163:ES165)&lt;0,0,SUM(ES163:ES165))</f>
        <v>0</v>
      </c>
      <c r="ET166" s="11">
        <f t="shared" ref="ET166" ca="1" si="6724">IF(SUM(ET163:ET165)&lt;0,0,SUM(ET163:ET165))</f>
        <v>0</v>
      </c>
      <c r="EU166" s="11">
        <f t="shared" ref="EU166" ca="1" si="6725">IF(SUM(EU163:EU165)&lt;0,0,SUM(EU163:EU165))</f>
        <v>0</v>
      </c>
      <c r="EV166" s="11">
        <f t="shared" ref="EV166" ca="1" si="6726">IF(SUM(EV163:EV165)&lt;0,0,SUM(EV163:EV165))</f>
        <v>0</v>
      </c>
      <c r="EW166" s="11">
        <f t="shared" ref="EW166" ca="1" si="6727">IF(SUM(EW163:EW165)&lt;0,0,SUM(EW163:EW165))</f>
        <v>0</v>
      </c>
      <c r="EX166" s="11">
        <f t="shared" ref="EX166" ca="1" si="6728">IF(SUM(EX163:EX165)&lt;0,0,SUM(EX163:EX165))</f>
        <v>0</v>
      </c>
      <c r="EY166" s="11">
        <f t="shared" ref="EY166" ca="1" si="6729">IF(SUM(EY163:EY165)&lt;0,0,SUM(EY163:EY165))</f>
        <v>0</v>
      </c>
      <c r="EZ166" s="11">
        <f t="shared" ref="EZ166" ca="1" si="6730">IF(SUM(EZ163:EZ165)&lt;0,0,SUM(EZ163:EZ165))</f>
        <v>0</v>
      </c>
      <c r="FA166" s="11">
        <f t="shared" ref="FA166" ca="1" si="6731">IF(SUM(FA163:FA165)&lt;0,0,SUM(FA163:FA165))</f>
        <v>0</v>
      </c>
      <c r="FB166" s="11">
        <f t="shared" ref="FB166" ca="1" si="6732">IF(SUM(FB163:FB165)&lt;0,0,SUM(FB163:FB165))</f>
        <v>0</v>
      </c>
      <c r="FC166" s="11">
        <f t="shared" ref="FC166" ca="1" si="6733">IF(SUM(FC163:FC165)&lt;0,0,SUM(FC163:FC165))</f>
        <v>0</v>
      </c>
      <c r="FD166" s="11">
        <f t="shared" ref="FD166" ca="1" si="6734">IF(SUM(FD163:FD165)&lt;0,0,SUM(FD163:FD165))</f>
        <v>0</v>
      </c>
      <c r="FE166" s="11">
        <f t="shared" ref="FE166" ca="1" si="6735">IF(SUM(FE163:FE165)&lt;0,0,SUM(FE163:FE165))</f>
        <v>0</v>
      </c>
      <c r="FF166" s="11">
        <f t="shared" ref="FF166" ca="1" si="6736">IF(SUM(FF163:FF165)&lt;0,0,SUM(FF163:FF165))</f>
        <v>0</v>
      </c>
      <c r="FG166" s="11">
        <f t="shared" ref="FG166" ca="1" si="6737">IF(SUM(FG163:FG165)&lt;0,0,SUM(FG163:FG165))</f>
        <v>0</v>
      </c>
      <c r="FH166" s="11">
        <f t="shared" ref="FH166" ca="1" si="6738">IF(SUM(FH163:FH165)&lt;0,0,SUM(FH163:FH165))</f>
        <v>0</v>
      </c>
      <c r="FI166" s="11">
        <f t="shared" ref="FI166" ca="1" si="6739">IF(SUM(FI163:FI165)&lt;0,0,SUM(FI163:FI165))</f>
        <v>0</v>
      </c>
      <c r="FJ166" s="11">
        <f t="shared" ref="FJ166" ca="1" si="6740">IF(SUM(FJ163:FJ165)&lt;0,0,SUM(FJ163:FJ165))</f>
        <v>0</v>
      </c>
      <c r="FK166" s="11">
        <f t="shared" ref="FK166" ca="1" si="6741">IF(SUM(FK163:FK165)&lt;0,0,SUM(FK163:FK165))</f>
        <v>0</v>
      </c>
      <c r="FL166" s="11">
        <f t="shared" ref="FL166" ca="1" si="6742">IF(SUM(FL163:FL165)&lt;0,0,SUM(FL163:FL165))</f>
        <v>0</v>
      </c>
      <c r="FM166" s="11">
        <f t="shared" ref="FM166" ca="1" si="6743">IF(SUM(FM163:FM165)&lt;0,0,SUM(FM163:FM165))</f>
        <v>0</v>
      </c>
      <c r="FN166" s="11">
        <f t="shared" ref="FN166" ca="1" si="6744">IF(SUM(FN163:FN165)&lt;0,0,SUM(FN163:FN165))</f>
        <v>0</v>
      </c>
      <c r="FO166" s="11">
        <f t="shared" ref="FO166" ca="1" si="6745">IF(SUM(FO163:FO165)&lt;0,0,SUM(FO163:FO165))</f>
        <v>0</v>
      </c>
      <c r="FP166" s="11">
        <f t="shared" ref="FP166" ca="1" si="6746">IF(SUM(FP163:FP165)&lt;0,0,SUM(FP163:FP165))</f>
        <v>0</v>
      </c>
      <c r="FQ166" s="11">
        <f t="shared" ref="FQ166" ca="1" si="6747">IF(SUM(FQ163:FQ165)&lt;0,0,SUM(FQ163:FQ165))</f>
        <v>0</v>
      </c>
      <c r="FR166" s="11">
        <f t="shared" ref="FR166" ca="1" si="6748">IF(SUM(FR163:FR165)&lt;0,0,SUM(FR163:FR165))</f>
        <v>0</v>
      </c>
      <c r="FS166" s="11">
        <f t="shared" ref="FS166" ca="1" si="6749">IF(SUM(FS163:FS165)&lt;0,0,SUM(FS163:FS165))</f>
        <v>0</v>
      </c>
      <c r="FT166" s="11">
        <f t="shared" ref="FT166" ca="1" si="6750">IF(SUM(FT163:FT165)&lt;0,0,SUM(FT163:FT165))</f>
        <v>0</v>
      </c>
      <c r="FU166" s="11">
        <f t="shared" ref="FU166" ca="1" si="6751">IF(SUM(FU163:FU165)&lt;0,0,SUM(FU163:FU165))</f>
        <v>0</v>
      </c>
      <c r="FV166" s="11">
        <f t="shared" ref="FV166" ca="1" si="6752">IF(SUM(FV163:FV165)&lt;0,0,SUM(FV163:FV165))</f>
        <v>0</v>
      </c>
      <c r="FW166" s="11">
        <f t="shared" ref="FW166" ca="1" si="6753">IF(SUM(FW163:FW165)&lt;0,0,SUM(FW163:FW165))</f>
        <v>0</v>
      </c>
      <c r="FX166" s="11">
        <f t="shared" ref="FX166" ca="1" si="6754">IF(SUM(FX163:FX165)&lt;0,0,SUM(FX163:FX165))</f>
        <v>0</v>
      </c>
      <c r="FY166" s="11">
        <f t="shared" ref="FY166" ca="1" si="6755">IF(SUM(FY163:FY165)&lt;0,0,SUM(FY163:FY165))</f>
        <v>0</v>
      </c>
      <c r="FZ166" s="11">
        <f t="shared" ref="FZ166" ca="1" si="6756">IF(SUM(FZ163:FZ165)&lt;0,0,SUM(FZ163:FZ165))</f>
        <v>0</v>
      </c>
      <c r="GA166" s="11">
        <f t="shared" ref="GA166" ca="1" si="6757">IF(SUM(GA163:GA165)&lt;0,0,SUM(GA163:GA165))</f>
        <v>0</v>
      </c>
      <c r="GB166" s="11">
        <f t="shared" ref="GB166" ca="1" si="6758">IF(SUM(GB163:GB165)&lt;0,0,SUM(GB163:GB165))</f>
        <v>0</v>
      </c>
      <c r="GC166" s="11">
        <f t="shared" ref="GC166" ca="1" si="6759">IF(SUM(GC163:GC165)&lt;0,0,SUM(GC163:GC165))</f>
        <v>0</v>
      </c>
      <c r="GD166" s="11">
        <f t="shared" ref="GD166" ca="1" si="6760">IF(SUM(GD163:GD165)&lt;0,0,SUM(GD163:GD165))</f>
        <v>0</v>
      </c>
      <c r="GE166" s="11">
        <f t="shared" ref="GE166" ca="1" si="6761">IF(SUM(GE163:GE165)&lt;0,0,SUM(GE163:GE165))</f>
        <v>0</v>
      </c>
      <c r="GF166" s="11">
        <f t="shared" ref="GF166" ca="1" si="6762">IF(SUM(GF163:GF165)&lt;0,0,SUM(GF163:GF165))</f>
        <v>0</v>
      </c>
      <c r="GG166" s="11">
        <f t="shared" ref="GG166" ca="1" si="6763">IF(SUM(GG163:GG165)&lt;0,0,SUM(GG163:GG165))</f>
        <v>0</v>
      </c>
      <c r="GH166" s="11">
        <f t="shared" ref="GH166" ca="1" si="6764">IF(SUM(GH163:GH165)&lt;0,0,SUM(GH163:GH165))</f>
        <v>0</v>
      </c>
      <c r="GI166" s="11">
        <f t="shared" ref="GI166" ca="1" si="6765">IF(SUM(GI163:GI165)&lt;0,0,SUM(GI163:GI165))</f>
        <v>0</v>
      </c>
      <c r="GJ166" s="11">
        <f t="shared" ref="GJ166" ca="1" si="6766">IF(SUM(GJ163:GJ165)&lt;0,0,SUM(GJ163:GJ165))</f>
        <v>0</v>
      </c>
      <c r="GK166" s="11">
        <f t="shared" ref="GK166" ca="1" si="6767">IF(SUM(GK163:GK165)&lt;0,0,SUM(GK163:GK165))</f>
        <v>0</v>
      </c>
      <c r="GL166" s="11">
        <f t="shared" ref="GL166" ca="1" si="6768">IF(SUM(GL163:GL165)&lt;0,0,SUM(GL163:GL165))</f>
        <v>0</v>
      </c>
      <c r="GM166" s="11">
        <f t="shared" ref="GM166" ca="1" si="6769">IF(SUM(GM163:GM165)&lt;0,0,SUM(GM163:GM165))</f>
        <v>0</v>
      </c>
    </row>
    <row r="167" spans="2:195" x14ac:dyDescent="0.25"/>
    <row r="168" spans="2:195" x14ac:dyDescent="0.25"/>
    <row r="169" spans="2:195" x14ac:dyDescent="0.25">
      <c r="B169" s="13">
        <f>B163+1</f>
        <v>19</v>
      </c>
      <c r="C169" s="1"/>
      <c r="D169" s="1"/>
      <c r="E169" t="s">
        <v>10</v>
      </c>
      <c r="G169" s="6">
        <f ca="1">IFERROR(IF(G$2=1,VLOOKUP($B169,loanData[],10,FALSE),F172),0)</f>
        <v>0</v>
      </c>
      <c r="H169" s="6">
        <f ca="1">IFERROR(IF(H$2=1,VLOOKUP($B169,loanData[],10,FALSE),G172),0)</f>
        <v>0</v>
      </c>
      <c r="I169" s="6">
        <f ca="1">IFERROR(IF(I$2=1,VLOOKUP($B169,loanData[],10,FALSE),H172),0)</f>
        <v>0</v>
      </c>
      <c r="J169" s="6">
        <f ca="1">IFERROR(IF(J$2=1,VLOOKUP($B169,loanData[],10,FALSE),I172),0)</f>
        <v>0</v>
      </c>
      <c r="K169" s="6">
        <f ca="1">IFERROR(IF(K$2=1,VLOOKUP($B169,loanData[],10,FALSE),J172),0)</f>
        <v>0</v>
      </c>
      <c r="L169" s="6">
        <f ca="1">IFERROR(IF(L$2=1,VLOOKUP($B169,loanData[],10,FALSE),K172),0)</f>
        <v>0</v>
      </c>
      <c r="M169" s="6">
        <f ca="1">IFERROR(IF(M$2=1,VLOOKUP($B169,loanData[],10,FALSE),L172),0)</f>
        <v>0</v>
      </c>
      <c r="N169" s="6">
        <f ca="1">IFERROR(IF(N$2=1,VLOOKUP($B169,loanData[],10,FALSE),M172),0)</f>
        <v>0</v>
      </c>
      <c r="O169" s="6">
        <f ca="1">IFERROR(IF(O$2=1,VLOOKUP($B169,loanData[],10,FALSE),N172),0)</f>
        <v>0</v>
      </c>
      <c r="P169" s="6">
        <f ca="1">IFERROR(IF(P$2=1,VLOOKUP($B169,loanData[],10,FALSE),O172),0)</f>
        <v>0</v>
      </c>
      <c r="Q169" s="6">
        <f ca="1">IFERROR(IF(Q$2=1,VLOOKUP($B169,loanData[],10,FALSE),P172),0)</f>
        <v>0</v>
      </c>
      <c r="R169" s="6">
        <f ca="1">IFERROR(IF(R$2=1,VLOOKUP($B169,loanData[],10,FALSE),Q172),0)</f>
        <v>0</v>
      </c>
      <c r="S169" s="6">
        <f ca="1">IFERROR(IF(S$2=1,VLOOKUP($B169,loanData[],10,FALSE),R172),0)</f>
        <v>0</v>
      </c>
      <c r="T169" s="6">
        <f ca="1">IFERROR(IF(T$2=1,VLOOKUP($B169,loanData[],10,FALSE),S172),0)</f>
        <v>0</v>
      </c>
      <c r="U169" s="6">
        <f ca="1">IFERROR(IF(U$2=1,VLOOKUP($B169,loanData[],10,FALSE),T172),0)</f>
        <v>0</v>
      </c>
      <c r="V169" s="6">
        <f ca="1">IFERROR(IF(V$2=1,VLOOKUP($B169,loanData[],10,FALSE),U172),0)</f>
        <v>0</v>
      </c>
      <c r="W169" s="6">
        <f ca="1">IFERROR(IF(W$2=1,VLOOKUP($B169,loanData[],10,FALSE),V172),0)</f>
        <v>0</v>
      </c>
      <c r="X169" s="6">
        <f ca="1">IFERROR(IF(X$2=1,VLOOKUP($B169,loanData[],10,FALSE),W172),0)</f>
        <v>0</v>
      </c>
      <c r="Y169" s="6">
        <f ca="1">IFERROR(IF(Y$2=1,VLOOKUP($B169,loanData[],10,FALSE),X172),0)</f>
        <v>0</v>
      </c>
      <c r="Z169" s="6">
        <f ca="1">IFERROR(IF(Z$2=1,VLOOKUP($B169,loanData[],10,FALSE),Y172),0)</f>
        <v>0</v>
      </c>
      <c r="AA169" s="6">
        <f ca="1">IFERROR(IF(AA$2=1,VLOOKUP($B169,loanData[],10,FALSE),Z172),0)</f>
        <v>0</v>
      </c>
      <c r="AB169" s="6">
        <f ca="1">IFERROR(IF(AB$2=1,VLOOKUP($B169,loanData[],10,FALSE),AA172),0)</f>
        <v>0</v>
      </c>
      <c r="AC169" s="6">
        <f ca="1">IFERROR(IF(AC$2=1,VLOOKUP($B169,loanData[],10,FALSE),AB172),0)</f>
        <v>0</v>
      </c>
      <c r="AD169" s="6">
        <f ca="1">IFERROR(IF(AD$2=1,VLOOKUP($B169,loanData[],10,FALSE),AC172),0)</f>
        <v>0</v>
      </c>
      <c r="AE169" s="6">
        <f ca="1">IFERROR(IF(AE$2=1,VLOOKUP($B169,loanData[],10,FALSE),AD172),0)</f>
        <v>0</v>
      </c>
      <c r="AF169" s="6">
        <f ca="1">IFERROR(IF(AF$2=1,VLOOKUP($B169,loanData[],10,FALSE),AE172),0)</f>
        <v>0</v>
      </c>
      <c r="AG169" s="6">
        <f ca="1">IFERROR(IF(AG$2=1,VLOOKUP($B169,loanData[],10,FALSE),AF172),0)</f>
        <v>0</v>
      </c>
      <c r="AH169" s="6">
        <f ca="1">IFERROR(IF(AH$2=1,VLOOKUP($B169,loanData[],10,FALSE),AG172),0)</f>
        <v>0</v>
      </c>
      <c r="AI169" s="6">
        <f ca="1">IFERROR(IF(AI$2=1,VLOOKUP($B169,loanData[],10,FALSE),AH172),0)</f>
        <v>0</v>
      </c>
      <c r="AJ169" s="6">
        <f ca="1">IFERROR(IF(AJ$2=1,VLOOKUP($B169,loanData[],10,FALSE),AI172),0)</f>
        <v>0</v>
      </c>
      <c r="AK169" s="6">
        <f ca="1">IFERROR(IF(AK$2=1,VLOOKUP($B169,loanData[],10,FALSE),AJ172),0)</f>
        <v>0</v>
      </c>
      <c r="AL169" s="6">
        <f ca="1">IFERROR(IF(AL$2=1,VLOOKUP($B169,loanData[],10,FALSE),AK172),0)</f>
        <v>0</v>
      </c>
      <c r="AM169" s="6">
        <f ca="1">IFERROR(IF(AM$2=1,VLOOKUP($B169,loanData[],10,FALSE),AL172),0)</f>
        <v>0</v>
      </c>
      <c r="AN169" s="6">
        <f ca="1">IFERROR(IF(AN$2=1,VLOOKUP($B169,loanData[],10,FALSE),AM172),0)</f>
        <v>0</v>
      </c>
      <c r="AO169" s="6">
        <f ca="1">IFERROR(IF(AO$2=1,VLOOKUP($B169,loanData[],10,FALSE),AN172),0)</f>
        <v>0</v>
      </c>
      <c r="AP169" s="6">
        <f ca="1">IFERROR(IF(AP$2=1,VLOOKUP($B169,loanData[],10,FALSE),AO172),0)</f>
        <v>0</v>
      </c>
      <c r="AQ169" s="6">
        <f ca="1">IFERROR(IF(AQ$2=1,VLOOKUP($B169,loanData[],10,FALSE),AP172),0)</f>
        <v>0</v>
      </c>
      <c r="AR169" s="6">
        <f ca="1">IFERROR(IF(AR$2=1,VLOOKUP($B169,loanData[],10,FALSE),AQ172),0)</f>
        <v>0</v>
      </c>
      <c r="AS169" s="6">
        <f ca="1">IFERROR(IF(AS$2=1,VLOOKUP($B169,loanData[],10,FALSE),AR172),0)</f>
        <v>0</v>
      </c>
      <c r="AT169" s="6">
        <f ca="1">IFERROR(IF(AT$2=1,VLOOKUP($B169,loanData[],10,FALSE),AS172),0)</f>
        <v>0</v>
      </c>
      <c r="AU169" s="6">
        <f ca="1">IFERROR(IF(AU$2=1,VLOOKUP($B169,loanData[],10,FALSE),AT172),0)</f>
        <v>0</v>
      </c>
      <c r="AV169" s="6">
        <f ca="1">IFERROR(IF(AV$2=1,VLOOKUP($B169,loanData[],10,FALSE),AU172),0)</f>
        <v>0</v>
      </c>
      <c r="AW169" s="6">
        <f ca="1">IFERROR(IF(AW$2=1,VLOOKUP($B169,loanData[],10,FALSE),AV172),0)</f>
        <v>0</v>
      </c>
      <c r="AX169" s="6">
        <f ca="1">IFERROR(IF(AX$2=1,VLOOKUP($B169,loanData[],10,FALSE),AW172),0)</f>
        <v>0</v>
      </c>
      <c r="AY169" s="6">
        <f ca="1">IFERROR(IF(AY$2=1,VLOOKUP($B169,loanData[],10,FALSE),AX172),0)</f>
        <v>0</v>
      </c>
      <c r="AZ169" s="6">
        <f ca="1">IFERROR(IF(AZ$2=1,VLOOKUP($B169,loanData[],10,FALSE),AY172),0)</f>
        <v>0</v>
      </c>
      <c r="BA169" s="6">
        <f ca="1">IFERROR(IF(BA$2=1,VLOOKUP($B169,loanData[],10,FALSE),AZ172),0)</f>
        <v>0</v>
      </c>
      <c r="BB169" s="6">
        <f ca="1">IFERROR(IF(BB$2=1,VLOOKUP($B169,loanData[],10,FALSE),BA172),0)</f>
        <v>0</v>
      </c>
      <c r="BC169" s="6">
        <f ca="1">IFERROR(IF(BC$2=1,VLOOKUP($B169,loanData[],10,FALSE),BB172),0)</f>
        <v>0</v>
      </c>
      <c r="BD169" s="6">
        <f ca="1">IFERROR(IF(BD$2=1,VLOOKUP($B169,loanData[],10,FALSE),BC172),0)</f>
        <v>0</v>
      </c>
      <c r="BE169" s="6">
        <f ca="1">IFERROR(IF(BE$2=1,VLOOKUP($B169,loanData[],10,FALSE),BD172),0)</f>
        <v>0</v>
      </c>
      <c r="BF169" s="6">
        <f ca="1">IFERROR(IF(BF$2=1,VLOOKUP($B169,loanData[],10,FALSE),BE172),0)</f>
        <v>0</v>
      </c>
      <c r="BG169" s="6">
        <f ca="1">IFERROR(IF(BG$2=1,VLOOKUP($B169,loanData[],10,FALSE),BF172),0)</f>
        <v>0</v>
      </c>
      <c r="BH169" s="6">
        <f ca="1">IFERROR(IF(BH$2=1,VLOOKUP($B169,loanData[],10,FALSE),BG172),0)</f>
        <v>0</v>
      </c>
      <c r="BI169" s="6">
        <f ca="1">IFERROR(IF(BI$2=1,VLOOKUP($B169,loanData[],10,FALSE),BH172),0)</f>
        <v>0</v>
      </c>
      <c r="BJ169" s="6">
        <f ca="1">IFERROR(IF(BJ$2=1,VLOOKUP($B169,loanData[],10,FALSE),BI172),0)</f>
        <v>0</v>
      </c>
      <c r="BK169" s="6">
        <f ca="1">IFERROR(IF(BK$2=1,VLOOKUP($B169,loanData[],10,FALSE),BJ172),0)</f>
        <v>0</v>
      </c>
      <c r="BL169" s="6">
        <f ca="1">IFERROR(IF(BL$2=1,VLOOKUP($B169,loanData[],10,FALSE),BK172),0)</f>
        <v>0</v>
      </c>
      <c r="BM169" s="6">
        <f ca="1">IFERROR(IF(BM$2=1,VLOOKUP($B169,loanData[],10,FALSE),BL172),0)</f>
        <v>0</v>
      </c>
      <c r="BN169" s="6">
        <f ca="1">IFERROR(IF(BN$2=1,VLOOKUP($B169,loanData[],10,FALSE),BM172),0)</f>
        <v>0</v>
      </c>
      <c r="BO169" s="6">
        <f ca="1">IFERROR(IF(BO$2=1,VLOOKUP($B169,loanData[],10,FALSE),BN172),0)</f>
        <v>0</v>
      </c>
      <c r="BP169" s="6">
        <f ca="1">IFERROR(IF(BP$2=1,VLOOKUP($B169,loanData[],10,FALSE),BO172),0)</f>
        <v>0</v>
      </c>
      <c r="BQ169" s="6">
        <f ca="1">IFERROR(IF(BQ$2=1,VLOOKUP($B169,loanData[],10,FALSE),BP172),0)</f>
        <v>0</v>
      </c>
      <c r="BR169" s="6">
        <f ca="1">IFERROR(IF(BR$2=1,VLOOKUP($B169,loanData[],10,FALSE),BQ172),0)</f>
        <v>0</v>
      </c>
      <c r="BS169" s="6">
        <f ca="1">IFERROR(IF(BS$2=1,VLOOKUP($B169,loanData[],10,FALSE),BR172),0)</f>
        <v>0</v>
      </c>
      <c r="BT169" s="6">
        <f ca="1">IFERROR(IF(BT$2=1,VLOOKUP($B169,loanData[],10,FALSE),BS172),0)</f>
        <v>0</v>
      </c>
      <c r="BU169" s="6">
        <f ca="1">IFERROR(IF(BU$2=1,VLOOKUP($B169,loanData[],10,FALSE),BT172),0)</f>
        <v>0</v>
      </c>
      <c r="BV169" s="6">
        <f ca="1">IFERROR(IF(BV$2=1,VLOOKUP($B169,loanData[],10,FALSE),BU172),0)</f>
        <v>0</v>
      </c>
      <c r="BW169" s="6">
        <f ca="1">IFERROR(IF(BW$2=1,VLOOKUP($B169,loanData[],10,FALSE),BV172),0)</f>
        <v>0</v>
      </c>
      <c r="BX169" s="6">
        <f ca="1">IFERROR(IF(BX$2=1,VLOOKUP($B169,loanData[],10,FALSE),BW172),0)</f>
        <v>0</v>
      </c>
      <c r="BY169" s="6">
        <f ca="1">IFERROR(IF(BY$2=1,VLOOKUP($B169,loanData[],10,FALSE),BX172),0)</f>
        <v>0</v>
      </c>
      <c r="BZ169" s="6">
        <f ca="1">IFERROR(IF(BZ$2=1,VLOOKUP($B169,loanData[],10,FALSE),BY172),0)</f>
        <v>0</v>
      </c>
      <c r="CA169" s="6">
        <f ca="1">IFERROR(IF(CA$2=1,VLOOKUP($B169,loanData[],10,FALSE),BZ172),0)</f>
        <v>0</v>
      </c>
      <c r="CB169" s="6">
        <f ca="1">IFERROR(IF(CB$2=1,VLOOKUP($B169,loanData[],10,FALSE),CA172),0)</f>
        <v>0</v>
      </c>
      <c r="CC169" s="6">
        <f ca="1">IFERROR(IF(CC$2=1,VLOOKUP($B169,loanData[],10,FALSE),CB172),0)</f>
        <v>0</v>
      </c>
      <c r="CD169" s="6">
        <f ca="1">IFERROR(IF(CD$2=1,VLOOKUP($B169,loanData[],10,FALSE),CC172),0)</f>
        <v>0</v>
      </c>
      <c r="CE169" s="6">
        <f ca="1">IFERROR(IF(CE$2=1,VLOOKUP($B169,loanData[],10,FALSE),CD172),0)</f>
        <v>0</v>
      </c>
      <c r="CF169" s="6">
        <f ca="1">IFERROR(IF(CF$2=1,VLOOKUP($B169,loanData[],10,FALSE),CE172),0)</f>
        <v>0</v>
      </c>
      <c r="CG169" s="6">
        <f ca="1">IFERROR(IF(CG$2=1,VLOOKUP($B169,loanData[],10,FALSE),CF172),0)</f>
        <v>0</v>
      </c>
      <c r="CH169" s="6">
        <f ca="1">IFERROR(IF(CH$2=1,VLOOKUP($B169,loanData[],10,FALSE),CG172),0)</f>
        <v>0</v>
      </c>
      <c r="CI169" s="6">
        <f ca="1">IFERROR(IF(CI$2=1,VLOOKUP($B169,loanData[],10,FALSE),CH172),0)</f>
        <v>0</v>
      </c>
      <c r="CJ169" s="6">
        <f ca="1">IFERROR(IF(CJ$2=1,VLOOKUP($B169,loanData[],10,FALSE),CI172),0)</f>
        <v>0</v>
      </c>
      <c r="CK169" s="6">
        <f ca="1">IFERROR(IF(CK$2=1,VLOOKUP($B169,loanData[],10,FALSE),CJ172),0)</f>
        <v>0</v>
      </c>
      <c r="CL169" s="6">
        <f ca="1">IFERROR(IF(CL$2=1,VLOOKUP($B169,loanData[],10,FALSE),CK172),0)</f>
        <v>0</v>
      </c>
      <c r="CM169" s="6">
        <f ca="1">IFERROR(IF(CM$2=1,VLOOKUP($B169,loanData[],10,FALSE),CL172),0)</f>
        <v>0</v>
      </c>
      <c r="CN169" s="6">
        <f ca="1">IFERROR(IF(CN$2=1,VLOOKUP($B169,loanData[],10,FALSE),CM172),0)</f>
        <v>0</v>
      </c>
      <c r="CO169" s="6">
        <f ca="1">IFERROR(IF(CO$2=1,VLOOKUP($B169,loanData[],10,FALSE),CN172),0)</f>
        <v>0</v>
      </c>
      <c r="CP169" s="6">
        <f ca="1">IFERROR(IF(CP$2=1,VLOOKUP($B169,loanData[],10,FALSE),CO172),0)</f>
        <v>0</v>
      </c>
      <c r="CQ169" s="6">
        <f ca="1">IFERROR(IF(CQ$2=1,VLOOKUP($B169,loanData[],10,FALSE),CP172),0)</f>
        <v>0</v>
      </c>
      <c r="CR169" s="6">
        <f ca="1">IFERROR(IF(CR$2=1,VLOOKUP($B169,loanData[],10,FALSE),CQ172),0)</f>
        <v>0</v>
      </c>
      <c r="CS169" s="6">
        <f ca="1">IFERROR(IF(CS$2=1,VLOOKUP($B169,loanData[],10,FALSE),CR172),0)</f>
        <v>0</v>
      </c>
      <c r="CT169" s="6">
        <f ca="1">IFERROR(IF(CT$2=1,VLOOKUP($B169,loanData[],10,FALSE),CS172),0)</f>
        <v>0</v>
      </c>
      <c r="CU169" s="6">
        <f ca="1">IFERROR(IF(CU$2=1,VLOOKUP($B169,loanData[],10,FALSE),CT172),0)</f>
        <v>0</v>
      </c>
      <c r="CV169" s="6">
        <f ca="1">IFERROR(IF(CV$2=1,VLOOKUP($B169,loanData[],10,FALSE),CU172),0)</f>
        <v>0</v>
      </c>
      <c r="CW169" s="6">
        <f ca="1">IFERROR(IF(CW$2=1,VLOOKUP($B169,loanData[],10,FALSE),CV172),0)</f>
        <v>0</v>
      </c>
      <c r="CX169" s="6">
        <f ca="1">IFERROR(IF(CX$2=1,VLOOKUP($B169,loanData[],10,FALSE),CW172),0)</f>
        <v>0</v>
      </c>
      <c r="CY169" s="6">
        <f ca="1">IFERROR(IF(CY$2=1,VLOOKUP($B169,loanData[],10,FALSE),CX172),0)</f>
        <v>0</v>
      </c>
      <c r="CZ169" s="6">
        <f ca="1">IFERROR(IF(CZ$2=1,VLOOKUP($B169,loanData[],10,FALSE),CY172),0)</f>
        <v>0</v>
      </c>
      <c r="DA169" s="6">
        <f ca="1">IFERROR(IF(DA$2=1,VLOOKUP($B169,loanData[],10,FALSE),CZ172),0)</f>
        <v>0</v>
      </c>
      <c r="DB169" s="6">
        <f ca="1">IFERROR(IF(DB$2=1,VLOOKUP($B169,loanData[],10,FALSE),DA172),0)</f>
        <v>0</v>
      </c>
      <c r="DC169" s="6">
        <f ca="1">IFERROR(IF(DC$2=1,VLOOKUP($B169,loanData[],10,FALSE),DB172),0)</f>
        <v>0</v>
      </c>
      <c r="DD169" s="6">
        <f ca="1">IFERROR(IF(DD$2=1,VLOOKUP($B169,loanData[],10,FALSE),DC172),0)</f>
        <v>0</v>
      </c>
      <c r="DE169" s="6">
        <f ca="1">IFERROR(IF(DE$2=1,VLOOKUP($B169,loanData[],10,FALSE),DD172),0)</f>
        <v>0</v>
      </c>
      <c r="DF169" s="6">
        <f ca="1">IFERROR(IF(DF$2=1,VLOOKUP($B169,loanData[],10,FALSE),DE172),0)</f>
        <v>0</v>
      </c>
      <c r="DG169" s="6">
        <f ca="1">IFERROR(IF(DG$2=1,VLOOKUP($B169,loanData[],10,FALSE),DF172),0)</f>
        <v>0</v>
      </c>
      <c r="DH169" s="6">
        <f ca="1">IFERROR(IF(DH$2=1,VLOOKUP($B169,loanData[],10,FALSE),DG172),0)</f>
        <v>0</v>
      </c>
      <c r="DI169" s="6">
        <f ca="1">IFERROR(IF(DI$2=1,VLOOKUP($B169,loanData[],10,FALSE),DH172),0)</f>
        <v>0</v>
      </c>
      <c r="DJ169" s="6">
        <f ca="1">IFERROR(IF(DJ$2=1,VLOOKUP($B169,loanData[],10,FALSE),DI172),0)</f>
        <v>0</v>
      </c>
      <c r="DK169" s="6">
        <f ca="1">IFERROR(IF(DK$2=1,VLOOKUP($B169,loanData[],10,FALSE),DJ172),0)</f>
        <v>0</v>
      </c>
      <c r="DL169" s="6">
        <f ca="1">IFERROR(IF(DL$2=1,VLOOKUP($B169,loanData[],10,FALSE),DK172),0)</f>
        <v>0</v>
      </c>
      <c r="DM169" s="6">
        <f ca="1">IFERROR(IF(DM$2=1,VLOOKUP($B169,loanData[],10,FALSE),DL172),0)</f>
        <v>0</v>
      </c>
      <c r="DN169" s="6">
        <f ca="1">IFERROR(IF(DN$2=1,VLOOKUP($B169,loanData[],10,FALSE),DM172),0)</f>
        <v>0</v>
      </c>
      <c r="DO169" s="6">
        <f ca="1">IFERROR(IF(DO$2=1,VLOOKUP($B169,loanData[],10,FALSE),DN172),0)</f>
        <v>0</v>
      </c>
      <c r="DP169" s="6">
        <f ca="1">IFERROR(IF(DP$2=1,VLOOKUP($B169,loanData[],10,FALSE),DO172),0)</f>
        <v>0</v>
      </c>
      <c r="DQ169" s="6">
        <f ca="1">IFERROR(IF(DQ$2=1,VLOOKUP($B169,loanData[],10,FALSE),DP172),0)</f>
        <v>0</v>
      </c>
      <c r="DR169" s="6">
        <f ca="1">IFERROR(IF(DR$2=1,VLOOKUP($B169,loanData[],10,FALSE),DQ172),0)</f>
        <v>0</v>
      </c>
      <c r="DS169" s="6">
        <f ca="1">IFERROR(IF(DS$2=1,VLOOKUP($B169,loanData[],10,FALSE),DR172),0)</f>
        <v>0</v>
      </c>
      <c r="DT169" s="6">
        <f ca="1">IFERROR(IF(DT$2=1,VLOOKUP($B169,loanData[],10,FALSE),DS172),0)</f>
        <v>0</v>
      </c>
      <c r="DU169" s="6">
        <f ca="1">IFERROR(IF(DU$2=1,VLOOKUP($B169,loanData[],10,FALSE),DT172),0)</f>
        <v>0</v>
      </c>
      <c r="DV169" s="6">
        <f ca="1">IFERROR(IF(DV$2=1,VLOOKUP($B169,loanData[],10,FALSE),DU172),0)</f>
        <v>0</v>
      </c>
      <c r="DW169" s="6">
        <f ca="1">IFERROR(IF(DW$2=1,VLOOKUP($B169,loanData[],10,FALSE),DV172),0)</f>
        <v>0</v>
      </c>
      <c r="DX169" s="6">
        <f ca="1">IFERROR(IF(DX$2=1,VLOOKUP($B169,loanData[],10,FALSE),DW172),0)</f>
        <v>0</v>
      </c>
      <c r="DY169" s="6">
        <f ca="1">IFERROR(IF(DY$2=1,VLOOKUP($B169,loanData[],10,FALSE),DX172),0)</f>
        <v>0</v>
      </c>
      <c r="DZ169" s="6">
        <f ca="1">IFERROR(IF(DZ$2=1,VLOOKUP($B169,loanData[],10,FALSE),DY172),0)</f>
        <v>0</v>
      </c>
      <c r="EA169" s="6">
        <f ca="1">IFERROR(IF(EA$2=1,VLOOKUP($B169,loanData[],10,FALSE),DZ172),0)</f>
        <v>0</v>
      </c>
      <c r="EB169" s="6">
        <f ca="1">IFERROR(IF(EB$2=1,VLOOKUP($B169,loanData[],10,FALSE),EA172),0)</f>
        <v>0</v>
      </c>
      <c r="EC169" s="6">
        <f ca="1">IFERROR(IF(EC$2=1,VLOOKUP($B169,loanData[],10,FALSE),EB172),0)</f>
        <v>0</v>
      </c>
      <c r="ED169" s="6">
        <f ca="1">IFERROR(IF(ED$2=1,VLOOKUP($B169,loanData[],10,FALSE),EC172),0)</f>
        <v>0</v>
      </c>
      <c r="EE169" s="6">
        <f ca="1">IFERROR(IF(EE$2=1,VLOOKUP($B169,loanData[],10,FALSE),ED172),0)</f>
        <v>0</v>
      </c>
      <c r="EF169" s="6">
        <f ca="1">IFERROR(IF(EF$2=1,VLOOKUP($B169,loanData[],10,FALSE),EE172),0)</f>
        <v>0</v>
      </c>
      <c r="EG169" s="6">
        <f ca="1">IFERROR(IF(EG$2=1,VLOOKUP($B169,loanData[],10,FALSE),EF172),0)</f>
        <v>0</v>
      </c>
      <c r="EH169" s="6">
        <f ca="1">IFERROR(IF(EH$2=1,VLOOKUP($B169,loanData[],10,FALSE),EG172),0)</f>
        <v>0</v>
      </c>
      <c r="EI169" s="6">
        <f ca="1">IFERROR(IF(EI$2=1,VLOOKUP($B169,loanData[],10,FALSE),EH172),0)</f>
        <v>0</v>
      </c>
      <c r="EJ169" s="6">
        <f ca="1">IFERROR(IF(EJ$2=1,VLOOKUP($B169,loanData[],10,FALSE),EI172),0)</f>
        <v>0</v>
      </c>
      <c r="EK169" s="6">
        <f ca="1">IFERROR(IF(EK$2=1,VLOOKUP($B169,loanData[],10,FALSE),EJ172),0)</f>
        <v>0</v>
      </c>
      <c r="EL169" s="6">
        <f ca="1">IFERROR(IF(EL$2=1,VLOOKUP($B169,loanData[],10,FALSE),EK172),0)</f>
        <v>0</v>
      </c>
      <c r="EM169" s="6">
        <f ca="1">IFERROR(IF(EM$2=1,VLOOKUP($B169,loanData[],10,FALSE),EL172),0)</f>
        <v>0</v>
      </c>
      <c r="EN169" s="6">
        <f ca="1">IFERROR(IF(EN$2=1,VLOOKUP($B169,loanData[],10,FALSE),EM172),0)</f>
        <v>0</v>
      </c>
      <c r="EO169" s="6">
        <f ca="1">IFERROR(IF(EO$2=1,VLOOKUP($B169,loanData[],10,FALSE),EN172),0)</f>
        <v>0</v>
      </c>
      <c r="EP169" s="6">
        <f ca="1">IFERROR(IF(EP$2=1,VLOOKUP($B169,loanData[],10,FALSE),EO172),0)</f>
        <v>0</v>
      </c>
      <c r="EQ169" s="6">
        <f ca="1">IFERROR(IF(EQ$2=1,VLOOKUP($B169,loanData[],10,FALSE),EP172),0)</f>
        <v>0</v>
      </c>
      <c r="ER169" s="6">
        <f ca="1">IFERROR(IF(ER$2=1,VLOOKUP($B169,loanData[],10,FALSE),EQ172),0)</f>
        <v>0</v>
      </c>
      <c r="ES169" s="6">
        <f ca="1">IFERROR(IF(ES$2=1,VLOOKUP($B169,loanData[],10,FALSE),ER172),0)</f>
        <v>0</v>
      </c>
      <c r="ET169" s="6">
        <f ca="1">IFERROR(IF(ET$2=1,VLOOKUP($B169,loanData[],10,FALSE),ES172),0)</f>
        <v>0</v>
      </c>
      <c r="EU169" s="6">
        <f ca="1">IFERROR(IF(EU$2=1,VLOOKUP($B169,loanData[],10,FALSE),ET172),0)</f>
        <v>0</v>
      </c>
      <c r="EV169" s="6">
        <f ca="1">IFERROR(IF(EV$2=1,VLOOKUP($B169,loanData[],10,FALSE),EU172),0)</f>
        <v>0</v>
      </c>
      <c r="EW169" s="6">
        <f ca="1">IFERROR(IF(EW$2=1,VLOOKUP($B169,loanData[],10,FALSE),EV172),0)</f>
        <v>0</v>
      </c>
      <c r="EX169" s="6">
        <f ca="1">IFERROR(IF(EX$2=1,VLOOKUP($B169,loanData[],10,FALSE),EW172),0)</f>
        <v>0</v>
      </c>
      <c r="EY169" s="6">
        <f ca="1">IFERROR(IF(EY$2=1,VLOOKUP($B169,loanData[],10,FALSE),EX172),0)</f>
        <v>0</v>
      </c>
      <c r="EZ169" s="6">
        <f ca="1">IFERROR(IF(EZ$2=1,VLOOKUP($B169,loanData[],10,FALSE),EY172),0)</f>
        <v>0</v>
      </c>
      <c r="FA169" s="6">
        <f ca="1">IFERROR(IF(FA$2=1,VLOOKUP($B169,loanData[],10,FALSE),EZ172),0)</f>
        <v>0</v>
      </c>
      <c r="FB169" s="6">
        <f ca="1">IFERROR(IF(FB$2=1,VLOOKUP($B169,loanData[],10,FALSE),FA172),0)</f>
        <v>0</v>
      </c>
      <c r="FC169" s="6">
        <f ca="1">IFERROR(IF(FC$2=1,VLOOKUP($B169,loanData[],10,FALSE),FB172),0)</f>
        <v>0</v>
      </c>
      <c r="FD169" s="6">
        <f ca="1">IFERROR(IF(FD$2=1,VLOOKUP($B169,loanData[],10,FALSE),FC172),0)</f>
        <v>0</v>
      </c>
      <c r="FE169" s="6">
        <f ca="1">IFERROR(IF(FE$2=1,VLOOKUP($B169,loanData[],10,FALSE),FD172),0)</f>
        <v>0</v>
      </c>
      <c r="FF169" s="6">
        <f ca="1">IFERROR(IF(FF$2=1,VLOOKUP($B169,loanData[],10,FALSE),FE172),0)</f>
        <v>0</v>
      </c>
      <c r="FG169" s="6">
        <f ca="1">IFERROR(IF(FG$2=1,VLOOKUP($B169,loanData[],10,FALSE),FF172),0)</f>
        <v>0</v>
      </c>
      <c r="FH169" s="6">
        <f ca="1">IFERROR(IF(FH$2=1,VLOOKUP($B169,loanData[],10,FALSE),FG172),0)</f>
        <v>0</v>
      </c>
      <c r="FI169" s="6">
        <f ca="1">IFERROR(IF(FI$2=1,VLOOKUP($B169,loanData[],10,FALSE),FH172),0)</f>
        <v>0</v>
      </c>
      <c r="FJ169" s="6">
        <f ca="1">IFERROR(IF(FJ$2=1,VLOOKUP($B169,loanData[],10,FALSE),FI172),0)</f>
        <v>0</v>
      </c>
      <c r="FK169" s="6">
        <f ca="1">IFERROR(IF(FK$2=1,VLOOKUP($B169,loanData[],10,FALSE),FJ172),0)</f>
        <v>0</v>
      </c>
      <c r="FL169" s="6">
        <f ca="1">IFERROR(IF(FL$2=1,VLOOKUP($B169,loanData[],10,FALSE),FK172),0)</f>
        <v>0</v>
      </c>
      <c r="FM169" s="6">
        <f ca="1">IFERROR(IF(FM$2=1,VLOOKUP($B169,loanData[],10,FALSE),FL172),0)</f>
        <v>0</v>
      </c>
      <c r="FN169" s="6">
        <f ca="1">IFERROR(IF(FN$2=1,VLOOKUP($B169,loanData[],10,FALSE),FM172),0)</f>
        <v>0</v>
      </c>
      <c r="FO169" s="6">
        <f ca="1">IFERROR(IF(FO$2=1,VLOOKUP($B169,loanData[],10,FALSE),FN172),0)</f>
        <v>0</v>
      </c>
      <c r="FP169" s="6">
        <f ca="1">IFERROR(IF(FP$2=1,VLOOKUP($B169,loanData[],10,FALSE),FO172),0)</f>
        <v>0</v>
      </c>
      <c r="FQ169" s="6">
        <f ca="1">IFERROR(IF(FQ$2=1,VLOOKUP($B169,loanData[],10,FALSE),FP172),0)</f>
        <v>0</v>
      </c>
      <c r="FR169" s="6">
        <f ca="1">IFERROR(IF(FR$2=1,VLOOKUP($B169,loanData[],10,FALSE),FQ172),0)</f>
        <v>0</v>
      </c>
      <c r="FS169" s="6">
        <f ca="1">IFERROR(IF(FS$2=1,VLOOKUP($B169,loanData[],10,FALSE),FR172),0)</f>
        <v>0</v>
      </c>
      <c r="FT169" s="6">
        <f ca="1">IFERROR(IF(FT$2=1,VLOOKUP($B169,loanData[],10,FALSE),FS172),0)</f>
        <v>0</v>
      </c>
      <c r="FU169" s="6">
        <f ca="1">IFERROR(IF(FU$2=1,VLOOKUP($B169,loanData[],10,FALSE),FT172),0)</f>
        <v>0</v>
      </c>
      <c r="FV169" s="6">
        <f ca="1">IFERROR(IF(FV$2=1,VLOOKUP($B169,loanData[],10,FALSE),FU172),0)</f>
        <v>0</v>
      </c>
      <c r="FW169" s="6">
        <f ca="1">IFERROR(IF(FW$2=1,VLOOKUP($B169,loanData[],10,FALSE),FV172),0)</f>
        <v>0</v>
      </c>
      <c r="FX169" s="6">
        <f ca="1">IFERROR(IF(FX$2=1,VLOOKUP($B169,loanData[],10,FALSE),FW172),0)</f>
        <v>0</v>
      </c>
      <c r="FY169" s="6">
        <f ca="1">IFERROR(IF(FY$2=1,VLOOKUP($B169,loanData[],10,FALSE),FX172),0)</f>
        <v>0</v>
      </c>
      <c r="FZ169" s="6">
        <f ca="1">IFERROR(IF(FZ$2=1,VLOOKUP($B169,loanData[],10,FALSE),FY172),0)</f>
        <v>0</v>
      </c>
      <c r="GA169" s="6">
        <f ca="1">IFERROR(IF(GA$2=1,VLOOKUP($B169,loanData[],10,FALSE),FZ172),0)</f>
        <v>0</v>
      </c>
      <c r="GB169" s="6">
        <f ca="1">IFERROR(IF(GB$2=1,VLOOKUP($B169,loanData[],10,FALSE),GA172),0)</f>
        <v>0</v>
      </c>
      <c r="GC169" s="6">
        <f ca="1">IFERROR(IF(GC$2=1,VLOOKUP($B169,loanData[],10,FALSE),GB172),0)</f>
        <v>0</v>
      </c>
      <c r="GD169" s="6">
        <f ca="1">IFERROR(IF(GD$2=1,VLOOKUP($B169,loanData[],10,FALSE),GC172),0)</f>
        <v>0</v>
      </c>
      <c r="GE169" s="6">
        <f ca="1">IFERROR(IF(GE$2=1,VLOOKUP($B169,loanData[],10,FALSE),GD172),0)</f>
        <v>0</v>
      </c>
      <c r="GF169" s="6">
        <f ca="1">IFERROR(IF(GF$2=1,VLOOKUP($B169,loanData[],10,FALSE),GE172),0)</f>
        <v>0</v>
      </c>
      <c r="GG169" s="6">
        <f ca="1">IFERROR(IF(GG$2=1,VLOOKUP($B169,loanData[],10,FALSE),GF172),0)</f>
        <v>0</v>
      </c>
      <c r="GH169" s="6">
        <f ca="1">IFERROR(IF(GH$2=1,VLOOKUP($B169,loanData[],10,FALSE),GG172),0)</f>
        <v>0</v>
      </c>
      <c r="GI169" s="6">
        <f ca="1">IFERROR(IF(GI$2=1,VLOOKUP($B169,loanData[],10,FALSE),GH172),0)</f>
        <v>0</v>
      </c>
      <c r="GJ169" s="6">
        <f ca="1">IFERROR(IF(GJ$2=1,VLOOKUP($B169,loanData[],10,FALSE),GI172),0)</f>
        <v>0</v>
      </c>
      <c r="GK169" s="6">
        <f ca="1">IFERROR(IF(GK$2=1,VLOOKUP($B169,loanData[],10,FALSE),GJ172),0)</f>
        <v>0</v>
      </c>
      <c r="GL169" s="6">
        <f ca="1">IFERROR(IF(GL$2=1,VLOOKUP($B169,loanData[],10,FALSE),GK172),0)</f>
        <v>0</v>
      </c>
      <c r="GM169" s="6">
        <f ca="1">IFERROR(IF(GM$2=1,VLOOKUP($B169,loanData[],10,FALSE),GL172),0)</f>
        <v>0</v>
      </c>
    </row>
    <row r="170" spans="2:195" x14ac:dyDescent="0.25">
      <c r="B170" s="7">
        <f>IFERROR(VLOOKUP($B169,loanData[],2,FALSE),"")</f>
        <v>0</v>
      </c>
      <c r="E170" s="8" t="s">
        <v>6</v>
      </c>
      <c r="F170" s="8"/>
      <c r="G170" s="3">
        <f ca="1">IFERROR(G169*(VLOOKUP($B169,loanData[],7,FALSE)/12),0)</f>
        <v>0</v>
      </c>
      <c r="H170" s="3">
        <f ca="1">IFERROR(H169*(VLOOKUP($B169,loanData[],7,FALSE)/12),0)</f>
        <v>0</v>
      </c>
      <c r="I170" s="3">
        <f ca="1">IFERROR(I169*(VLOOKUP($B169,loanData[],7,FALSE)/12),0)</f>
        <v>0</v>
      </c>
      <c r="J170" s="3">
        <f ca="1">IFERROR(J169*(VLOOKUP($B169,loanData[],7,FALSE)/12),0)</f>
        <v>0</v>
      </c>
      <c r="K170" s="3">
        <f ca="1">IFERROR(K169*(VLOOKUP($B169,loanData[],7,FALSE)/12),0)</f>
        <v>0</v>
      </c>
      <c r="L170" s="3">
        <f ca="1">IFERROR(L169*(VLOOKUP($B169,loanData[],7,FALSE)/12),0)</f>
        <v>0</v>
      </c>
      <c r="M170" s="3">
        <f ca="1">IFERROR(M169*(VLOOKUP($B169,loanData[],7,FALSE)/12),0)</f>
        <v>0</v>
      </c>
      <c r="N170" s="3">
        <f ca="1">IFERROR(N169*(VLOOKUP($B169,loanData[],7,FALSE)/12),0)</f>
        <v>0</v>
      </c>
      <c r="O170" s="3">
        <f ca="1">IFERROR(O169*(VLOOKUP($B169,loanData[],7,FALSE)/12),0)</f>
        <v>0</v>
      </c>
      <c r="P170" s="3">
        <f ca="1">IFERROR(P169*(VLOOKUP($B169,loanData[],7,FALSE)/12),0)</f>
        <v>0</v>
      </c>
      <c r="Q170" s="3">
        <f ca="1">IFERROR(Q169*(VLOOKUP($B169,loanData[],7,FALSE)/12),0)</f>
        <v>0</v>
      </c>
      <c r="R170" s="3">
        <f ca="1">IFERROR(R169*(VLOOKUP($B169,loanData[],7,FALSE)/12),0)</f>
        <v>0</v>
      </c>
      <c r="S170" s="3">
        <f ca="1">IFERROR(S169*(VLOOKUP($B169,loanData[],7,FALSE)/12),0)</f>
        <v>0</v>
      </c>
      <c r="T170" s="3">
        <f ca="1">IFERROR(T169*(VLOOKUP($B169,loanData[],7,FALSE)/12),0)</f>
        <v>0</v>
      </c>
      <c r="U170" s="3">
        <f ca="1">IFERROR(U169*(VLOOKUP($B169,loanData[],7,FALSE)/12),0)</f>
        <v>0</v>
      </c>
      <c r="V170" s="3">
        <f ca="1">IFERROR(V169*(VLOOKUP($B169,loanData[],7,FALSE)/12),0)</f>
        <v>0</v>
      </c>
      <c r="W170" s="3">
        <f ca="1">IFERROR(W169*(VLOOKUP($B169,loanData[],7,FALSE)/12),0)</f>
        <v>0</v>
      </c>
      <c r="X170" s="3">
        <f ca="1">IFERROR(X169*(VLOOKUP($B169,loanData[],7,FALSE)/12),0)</f>
        <v>0</v>
      </c>
      <c r="Y170" s="3">
        <f ca="1">IFERROR(Y169*(VLOOKUP($B169,loanData[],7,FALSE)/12),0)</f>
        <v>0</v>
      </c>
      <c r="Z170" s="3">
        <f ca="1">IFERROR(Z169*(VLOOKUP($B169,loanData[],7,FALSE)/12),0)</f>
        <v>0</v>
      </c>
      <c r="AA170" s="3">
        <f ca="1">IFERROR(AA169*(VLOOKUP($B169,loanData[],7,FALSE)/12),0)</f>
        <v>0</v>
      </c>
      <c r="AB170" s="3">
        <f ca="1">IFERROR(AB169*(VLOOKUP($B169,loanData[],7,FALSE)/12),0)</f>
        <v>0</v>
      </c>
      <c r="AC170" s="3">
        <f ca="1">IFERROR(AC169*(VLOOKUP($B169,loanData[],7,FALSE)/12),0)</f>
        <v>0</v>
      </c>
      <c r="AD170" s="3">
        <f ca="1">IFERROR(AD169*(VLOOKUP($B169,loanData[],7,FALSE)/12),0)</f>
        <v>0</v>
      </c>
      <c r="AE170" s="3">
        <f ca="1">IFERROR(AE169*(VLOOKUP($B169,loanData[],7,FALSE)/12),0)</f>
        <v>0</v>
      </c>
      <c r="AF170" s="3">
        <f ca="1">IFERROR(AF169*(VLOOKUP($B169,loanData[],7,FALSE)/12),0)</f>
        <v>0</v>
      </c>
      <c r="AG170" s="3">
        <f ca="1">IFERROR(AG169*(VLOOKUP($B169,loanData[],7,FALSE)/12),0)</f>
        <v>0</v>
      </c>
      <c r="AH170" s="3">
        <f ca="1">IFERROR(AH169*(VLOOKUP($B169,loanData[],7,FALSE)/12),0)</f>
        <v>0</v>
      </c>
      <c r="AI170" s="3">
        <f ca="1">IFERROR(AI169*(VLOOKUP($B169,loanData[],7,FALSE)/12),0)</f>
        <v>0</v>
      </c>
      <c r="AJ170" s="3">
        <f ca="1">IFERROR(AJ169*(VLOOKUP($B169,loanData[],7,FALSE)/12),0)</f>
        <v>0</v>
      </c>
      <c r="AK170" s="3">
        <f ca="1">IFERROR(AK169*(VLOOKUP($B169,loanData[],7,FALSE)/12),0)</f>
        <v>0</v>
      </c>
      <c r="AL170" s="3">
        <f ca="1">IFERROR(AL169*(VLOOKUP($B169,loanData[],7,FALSE)/12),0)</f>
        <v>0</v>
      </c>
      <c r="AM170" s="3">
        <f ca="1">IFERROR(AM169*(VLOOKUP($B169,loanData[],7,FALSE)/12),0)</f>
        <v>0</v>
      </c>
      <c r="AN170" s="3">
        <f ca="1">IFERROR(AN169*(VLOOKUP($B169,loanData[],7,FALSE)/12),0)</f>
        <v>0</v>
      </c>
      <c r="AO170" s="3">
        <f ca="1">IFERROR(AO169*(VLOOKUP($B169,loanData[],7,FALSE)/12),0)</f>
        <v>0</v>
      </c>
      <c r="AP170" s="3">
        <f ca="1">IFERROR(AP169*(VLOOKUP($B169,loanData[],7,FALSE)/12),0)</f>
        <v>0</v>
      </c>
      <c r="AQ170" s="3">
        <f ca="1">IFERROR(AQ169*(VLOOKUP($B169,loanData[],7,FALSE)/12),0)</f>
        <v>0</v>
      </c>
      <c r="AR170" s="3">
        <f ca="1">IFERROR(AR169*(VLOOKUP($B169,loanData[],7,FALSE)/12),0)</f>
        <v>0</v>
      </c>
      <c r="AS170" s="3">
        <f ca="1">IFERROR(AS169*(VLOOKUP($B169,loanData[],7,FALSE)/12),0)</f>
        <v>0</v>
      </c>
      <c r="AT170" s="3">
        <f ca="1">IFERROR(AT169*(VLOOKUP($B169,loanData[],7,FALSE)/12),0)</f>
        <v>0</v>
      </c>
      <c r="AU170" s="3">
        <f ca="1">IFERROR(AU169*(VLOOKUP($B169,loanData[],7,FALSE)/12),0)</f>
        <v>0</v>
      </c>
      <c r="AV170" s="3">
        <f ca="1">IFERROR(AV169*(VLOOKUP($B169,loanData[],7,FALSE)/12),0)</f>
        <v>0</v>
      </c>
      <c r="AW170" s="3">
        <f ca="1">IFERROR(AW169*(VLOOKUP($B169,loanData[],7,FALSE)/12),0)</f>
        <v>0</v>
      </c>
      <c r="AX170" s="3">
        <f ca="1">IFERROR(AX169*(VLOOKUP($B169,loanData[],7,FALSE)/12),0)</f>
        <v>0</v>
      </c>
      <c r="AY170" s="3">
        <f ca="1">IFERROR(AY169*(VLOOKUP($B169,loanData[],7,FALSE)/12),0)</f>
        <v>0</v>
      </c>
      <c r="AZ170" s="3">
        <f ca="1">IFERROR(AZ169*(VLOOKUP($B169,loanData[],7,FALSE)/12),0)</f>
        <v>0</v>
      </c>
      <c r="BA170" s="3">
        <f ca="1">IFERROR(BA169*(VLOOKUP($B169,loanData[],7,FALSE)/12),0)</f>
        <v>0</v>
      </c>
      <c r="BB170" s="3">
        <f ca="1">IFERROR(BB169*(VLOOKUP($B169,loanData[],7,FALSE)/12),0)</f>
        <v>0</v>
      </c>
      <c r="BC170" s="3">
        <f ca="1">IFERROR(BC169*(VLOOKUP($B169,loanData[],7,FALSE)/12),0)</f>
        <v>0</v>
      </c>
      <c r="BD170" s="3">
        <f ca="1">IFERROR(BD169*(VLOOKUP($B169,loanData[],7,FALSE)/12),0)</f>
        <v>0</v>
      </c>
      <c r="BE170" s="3">
        <f ca="1">IFERROR(BE169*(VLOOKUP($B169,loanData[],7,FALSE)/12),0)</f>
        <v>0</v>
      </c>
      <c r="BF170" s="3">
        <f ca="1">IFERROR(BF169*(VLOOKUP($B169,loanData[],7,FALSE)/12),0)</f>
        <v>0</v>
      </c>
      <c r="BG170" s="3">
        <f ca="1">IFERROR(BG169*(VLOOKUP($B169,loanData[],7,FALSE)/12),0)</f>
        <v>0</v>
      </c>
      <c r="BH170" s="3">
        <f ca="1">IFERROR(BH169*(VLOOKUP($B169,loanData[],7,FALSE)/12),0)</f>
        <v>0</v>
      </c>
      <c r="BI170" s="3">
        <f ca="1">IFERROR(BI169*(VLOOKUP($B169,loanData[],7,FALSE)/12),0)</f>
        <v>0</v>
      </c>
      <c r="BJ170" s="3">
        <f ca="1">IFERROR(BJ169*(VLOOKUP($B169,loanData[],7,FALSE)/12),0)</f>
        <v>0</v>
      </c>
      <c r="BK170" s="3">
        <f ca="1">IFERROR(BK169*(VLOOKUP($B169,loanData[],7,FALSE)/12),0)</f>
        <v>0</v>
      </c>
      <c r="BL170" s="3">
        <f ca="1">IFERROR(BL169*(VLOOKUP($B169,loanData[],7,FALSE)/12),0)</f>
        <v>0</v>
      </c>
      <c r="BM170" s="3">
        <f ca="1">IFERROR(BM169*(VLOOKUP($B169,loanData[],7,FALSE)/12),0)</f>
        <v>0</v>
      </c>
      <c r="BN170" s="3">
        <f ca="1">IFERROR(BN169*(VLOOKUP($B169,loanData[],7,FALSE)/12),0)</f>
        <v>0</v>
      </c>
      <c r="BO170" s="3">
        <f ca="1">IFERROR(BO169*(VLOOKUP($B169,loanData[],7,FALSE)/12),0)</f>
        <v>0</v>
      </c>
      <c r="BP170" s="3">
        <f ca="1">IFERROR(BP169*(VLOOKUP($B169,loanData[],7,FALSE)/12),0)</f>
        <v>0</v>
      </c>
      <c r="BQ170" s="3">
        <f ca="1">IFERROR(BQ169*(VLOOKUP($B169,loanData[],7,FALSE)/12),0)</f>
        <v>0</v>
      </c>
      <c r="BR170" s="3">
        <f ca="1">IFERROR(BR169*(VLOOKUP($B169,loanData[],7,FALSE)/12),0)</f>
        <v>0</v>
      </c>
      <c r="BS170" s="3">
        <f ca="1">IFERROR(BS169*(VLOOKUP($B169,loanData[],7,FALSE)/12),0)</f>
        <v>0</v>
      </c>
      <c r="BT170" s="3">
        <f ca="1">IFERROR(BT169*(VLOOKUP($B169,loanData[],7,FALSE)/12),0)</f>
        <v>0</v>
      </c>
      <c r="BU170" s="3">
        <f ca="1">IFERROR(BU169*(VLOOKUP($B169,loanData[],7,FALSE)/12),0)</f>
        <v>0</v>
      </c>
      <c r="BV170" s="3">
        <f ca="1">IFERROR(BV169*(VLOOKUP($B169,loanData[],7,FALSE)/12),0)</f>
        <v>0</v>
      </c>
      <c r="BW170" s="3">
        <f ca="1">IFERROR(BW169*(VLOOKUP($B169,loanData[],7,FALSE)/12),0)</f>
        <v>0</v>
      </c>
      <c r="BX170" s="3">
        <f ca="1">IFERROR(BX169*(VLOOKUP($B169,loanData[],7,FALSE)/12),0)</f>
        <v>0</v>
      </c>
      <c r="BY170" s="3">
        <f ca="1">IFERROR(BY169*(VLOOKUP($B169,loanData[],7,FALSE)/12),0)</f>
        <v>0</v>
      </c>
      <c r="BZ170" s="3">
        <f ca="1">IFERROR(BZ169*(VLOOKUP($B169,loanData[],7,FALSE)/12),0)</f>
        <v>0</v>
      </c>
      <c r="CA170" s="3">
        <f ca="1">IFERROR(CA169*(VLOOKUP($B169,loanData[],7,FALSE)/12),0)</f>
        <v>0</v>
      </c>
      <c r="CB170" s="3">
        <f ca="1">IFERROR(CB169*(VLOOKUP($B169,loanData[],7,FALSE)/12),0)</f>
        <v>0</v>
      </c>
      <c r="CC170" s="3">
        <f ca="1">IFERROR(CC169*(VLOOKUP($B169,loanData[],7,FALSE)/12),0)</f>
        <v>0</v>
      </c>
      <c r="CD170" s="3">
        <f ca="1">IFERROR(CD169*(VLOOKUP($B169,loanData[],7,FALSE)/12),0)</f>
        <v>0</v>
      </c>
      <c r="CE170" s="3">
        <f ca="1">IFERROR(CE169*(VLOOKUP($B169,loanData[],7,FALSE)/12),0)</f>
        <v>0</v>
      </c>
      <c r="CF170" s="3">
        <f ca="1">IFERROR(CF169*(VLOOKUP($B169,loanData[],7,FALSE)/12),0)</f>
        <v>0</v>
      </c>
      <c r="CG170" s="3">
        <f ca="1">IFERROR(CG169*(VLOOKUP($B169,loanData[],7,FALSE)/12),0)</f>
        <v>0</v>
      </c>
      <c r="CH170" s="3">
        <f ca="1">IFERROR(CH169*(VLOOKUP($B169,loanData[],7,FALSE)/12),0)</f>
        <v>0</v>
      </c>
      <c r="CI170" s="3">
        <f ca="1">IFERROR(CI169*(VLOOKUP($B169,loanData[],7,FALSE)/12),0)</f>
        <v>0</v>
      </c>
      <c r="CJ170" s="3">
        <f ca="1">IFERROR(CJ169*(VLOOKUP($B169,loanData[],7,FALSE)/12),0)</f>
        <v>0</v>
      </c>
      <c r="CK170" s="3">
        <f ca="1">IFERROR(CK169*(VLOOKUP($B169,loanData[],7,FALSE)/12),0)</f>
        <v>0</v>
      </c>
      <c r="CL170" s="3">
        <f ca="1">IFERROR(CL169*(VLOOKUP($B169,loanData[],7,FALSE)/12),0)</f>
        <v>0</v>
      </c>
      <c r="CM170" s="3">
        <f ca="1">IFERROR(CM169*(VLOOKUP($B169,loanData[],7,FALSE)/12),0)</f>
        <v>0</v>
      </c>
      <c r="CN170" s="3">
        <f ca="1">IFERROR(CN169*(VLOOKUP($B169,loanData[],7,FALSE)/12),0)</f>
        <v>0</v>
      </c>
      <c r="CO170" s="3">
        <f ca="1">IFERROR(CO169*(VLOOKUP($B169,loanData[],7,FALSE)/12),0)</f>
        <v>0</v>
      </c>
      <c r="CP170" s="3">
        <f ca="1">IFERROR(CP169*(VLOOKUP($B169,loanData[],7,FALSE)/12),0)</f>
        <v>0</v>
      </c>
      <c r="CQ170" s="3">
        <f ca="1">IFERROR(CQ169*(VLOOKUP($B169,loanData[],7,FALSE)/12),0)</f>
        <v>0</v>
      </c>
      <c r="CR170" s="3">
        <f ca="1">IFERROR(CR169*(VLOOKUP($B169,loanData[],7,FALSE)/12),0)</f>
        <v>0</v>
      </c>
      <c r="CS170" s="3">
        <f ca="1">IFERROR(CS169*(VLOOKUP($B169,loanData[],7,FALSE)/12),0)</f>
        <v>0</v>
      </c>
      <c r="CT170" s="3">
        <f ca="1">IFERROR(CT169*(VLOOKUP($B169,loanData[],7,FALSE)/12),0)</f>
        <v>0</v>
      </c>
      <c r="CU170" s="3">
        <f ca="1">IFERROR(CU169*(VLOOKUP($B169,loanData[],7,FALSE)/12),0)</f>
        <v>0</v>
      </c>
      <c r="CV170" s="3">
        <f ca="1">IFERROR(CV169*(VLOOKUP($B169,loanData[],7,FALSE)/12),0)</f>
        <v>0</v>
      </c>
      <c r="CW170" s="3">
        <f ca="1">IFERROR(CW169*(VLOOKUP($B169,loanData[],7,FALSE)/12),0)</f>
        <v>0</v>
      </c>
      <c r="CX170" s="3">
        <f ca="1">IFERROR(CX169*(VLOOKUP($B169,loanData[],7,FALSE)/12),0)</f>
        <v>0</v>
      </c>
      <c r="CY170" s="3">
        <f ca="1">IFERROR(CY169*(VLOOKUP($B169,loanData[],7,FALSE)/12),0)</f>
        <v>0</v>
      </c>
      <c r="CZ170" s="3">
        <f ca="1">IFERROR(CZ169*(VLOOKUP($B169,loanData[],7,FALSE)/12),0)</f>
        <v>0</v>
      </c>
      <c r="DA170" s="3">
        <f ca="1">IFERROR(DA169*(VLOOKUP($B169,loanData[],7,FALSE)/12),0)</f>
        <v>0</v>
      </c>
      <c r="DB170" s="3">
        <f ca="1">IFERROR(DB169*(VLOOKUP($B169,loanData[],7,FALSE)/12),0)</f>
        <v>0</v>
      </c>
      <c r="DC170" s="3">
        <f ca="1">IFERROR(DC169*(VLOOKUP($B169,loanData[],7,FALSE)/12),0)</f>
        <v>0</v>
      </c>
      <c r="DD170" s="3">
        <f ca="1">IFERROR(DD169*(VLOOKUP($B169,loanData[],7,FALSE)/12),0)</f>
        <v>0</v>
      </c>
      <c r="DE170" s="3">
        <f ca="1">IFERROR(DE169*(VLOOKUP($B169,loanData[],7,FALSE)/12),0)</f>
        <v>0</v>
      </c>
      <c r="DF170" s="3">
        <f ca="1">IFERROR(DF169*(VLOOKUP($B169,loanData[],7,FALSE)/12),0)</f>
        <v>0</v>
      </c>
      <c r="DG170" s="3">
        <f ca="1">IFERROR(DG169*(VLOOKUP($B169,loanData[],7,FALSE)/12),0)</f>
        <v>0</v>
      </c>
      <c r="DH170" s="3">
        <f ca="1">IFERROR(DH169*(VLOOKUP($B169,loanData[],7,FALSE)/12),0)</f>
        <v>0</v>
      </c>
      <c r="DI170" s="3">
        <f ca="1">IFERROR(DI169*(VLOOKUP($B169,loanData[],7,FALSE)/12),0)</f>
        <v>0</v>
      </c>
      <c r="DJ170" s="3">
        <f ca="1">IFERROR(DJ169*(VLOOKUP($B169,loanData[],7,FALSE)/12),0)</f>
        <v>0</v>
      </c>
      <c r="DK170" s="3">
        <f ca="1">IFERROR(DK169*(VLOOKUP($B169,loanData[],7,FALSE)/12),0)</f>
        <v>0</v>
      </c>
      <c r="DL170" s="3">
        <f ca="1">IFERROR(DL169*(VLOOKUP($B169,loanData[],7,FALSE)/12),0)</f>
        <v>0</v>
      </c>
      <c r="DM170" s="3">
        <f ca="1">IFERROR(DM169*(VLOOKUP($B169,loanData[],7,FALSE)/12),0)</f>
        <v>0</v>
      </c>
      <c r="DN170" s="3">
        <f ca="1">IFERROR(DN169*(VLOOKUP($B169,loanData[],7,FALSE)/12),0)</f>
        <v>0</v>
      </c>
      <c r="DO170" s="3">
        <f ca="1">IFERROR(DO169*(VLOOKUP($B169,loanData[],7,FALSE)/12),0)</f>
        <v>0</v>
      </c>
      <c r="DP170" s="3">
        <f ca="1">IFERROR(DP169*(VLOOKUP($B169,loanData[],7,FALSE)/12),0)</f>
        <v>0</v>
      </c>
      <c r="DQ170" s="3">
        <f ca="1">IFERROR(DQ169*(VLOOKUP($B169,loanData[],7,FALSE)/12),0)</f>
        <v>0</v>
      </c>
      <c r="DR170" s="3">
        <f ca="1">IFERROR(DR169*(VLOOKUP($B169,loanData[],7,FALSE)/12),0)</f>
        <v>0</v>
      </c>
      <c r="DS170" s="3">
        <f ca="1">IFERROR(DS169*(VLOOKUP($B169,loanData[],7,FALSE)/12),0)</f>
        <v>0</v>
      </c>
      <c r="DT170" s="3">
        <f ca="1">IFERROR(DT169*(VLOOKUP($B169,loanData[],7,FALSE)/12),0)</f>
        <v>0</v>
      </c>
      <c r="DU170" s="3">
        <f ca="1">IFERROR(DU169*(VLOOKUP($B169,loanData[],7,FALSE)/12),0)</f>
        <v>0</v>
      </c>
      <c r="DV170" s="3">
        <f ca="1">IFERROR(DV169*(VLOOKUP($B169,loanData[],7,FALSE)/12),0)</f>
        <v>0</v>
      </c>
      <c r="DW170" s="3">
        <f ca="1">IFERROR(DW169*(VLOOKUP($B169,loanData[],7,FALSE)/12),0)</f>
        <v>0</v>
      </c>
      <c r="DX170" s="3">
        <f ca="1">IFERROR(DX169*(VLOOKUP($B169,loanData[],7,FALSE)/12),0)</f>
        <v>0</v>
      </c>
      <c r="DY170" s="3">
        <f ca="1">IFERROR(DY169*(VLOOKUP($B169,loanData[],7,FALSE)/12),0)</f>
        <v>0</v>
      </c>
      <c r="DZ170" s="3">
        <f ca="1">IFERROR(DZ169*(VLOOKUP($B169,loanData[],7,FALSE)/12),0)</f>
        <v>0</v>
      </c>
      <c r="EA170" s="3">
        <f ca="1">IFERROR(EA169*(VLOOKUP($B169,loanData[],7,FALSE)/12),0)</f>
        <v>0</v>
      </c>
      <c r="EB170" s="3">
        <f ca="1">IFERROR(EB169*(VLOOKUP($B169,loanData[],7,FALSE)/12),0)</f>
        <v>0</v>
      </c>
      <c r="EC170" s="3">
        <f ca="1">IFERROR(EC169*(VLOOKUP($B169,loanData[],7,FALSE)/12),0)</f>
        <v>0</v>
      </c>
      <c r="ED170" s="3">
        <f ca="1">IFERROR(ED169*(VLOOKUP($B169,loanData[],7,FALSE)/12),0)</f>
        <v>0</v>
      </c>
      <c r="EE170" s="3">
        <f ca="1">IFERROR(EE169*(VLOOKUP($B169,loanData[],7,FALSE)/12),0)</f>
        <v>0</v>
      </c>
      <c r="EF170" s="3">
        <f ca="1">IFERROR(EF169*(VLOOKUP($B169,loanData[],7,FALSE)/12),0)</f>
        <v>0</v>
      </c>
      <c r="EG170" s="3">
        <f ca="1">IFERROR(EG169*(VLOOKUP($B169,loanData[],7,FALSE)/12),0)</f>
        <v>0</v>
      </c>
      <c r="EH170" s="3">
        <f ca="1">IFERROR(EH169*(VLOOKUP($B169,loanData[],7,FALSE)/12),0)</f>
        <v>0</v>
      </c>
      <c r="EI170" s="3">
        <f ca="1">IFERROR(EI169*(VLOOKUP($B169,loanData[],7,FALSE)/12),0)</f>
        <v>0</v>
      </c>
      <c r="EJ170" s="3">
        <f ca="1">IFERROR(EJ169*(VLOOKUP($B169,loanData[],7,FALSE)/12),0)</f>
        <v>0</v>
      </c>
      <c r="EK170" s="3">
        <f ca="1">IFERROR(EK169*(VLOOKUP($B169,loanData[],7,FALSE)/12),0)</f>
        <v>0</v>
      </c>
      <c r="EL170" s="3">
        <f ca="1">IFERROR(EL169*(VLOOKUP($B169,loanData[],7,FALSE)/12),0)</f>
        <v>0</v>
      </c>
      <c r="EM170" s="3">
        <f ca="1">IFERROR(EM169*(VLOOKUP($B169,loanData[],7,FALSE)/12),0)</f>
        <v>0</v>
      </c>
      <c r="EN170" s="3">
        <f ca="1">IFERROR(EN169*(VLOOKUP($B169,loanData[],7,FALSE)/12),0)</f>
        <v>0</v>
      </c>
      <c r="EO170" s="3">
        <f ca="1">IFERROR(EO169*(VLOOKUP($B169,loanData[],7,FALSE)/12),0)</f>
        <v>0</v>
      </c>
      <c r="EP170" s="3">
        <f ca="1">IFERROR(EP169*(VLOOKUP($B169,loanData[],7,FALSE)/12),0)</f>
        <v>0</v>
      </c>
      <c r="EQ170" s="3">
        <f ca="1">IFERROR(EQ169*(VLOOKUP($B169,loanData[],7,FALSE)/12),0)</f>
        <v>0</v>
      </c>
      <c r="ER170" s="3">
        <f ca="1">IFERROR(ER169*(VLOOKUP($B169,loanData[],7,FALSE)/12),0)</f>
        <v>0</v>
      </c>
      <c r="ES170" s="3">
        <f ca="1">IFERROR(ES169*(VLOOKUP($B169,loanData[],7,FALSE)/12),0)</f>
        <v>0</v>
      </c>
      <c r="ET170" s="3">
        <f ca="1">IFERROR(ET169*(VLOOKUP($B169,loanData[],7,FALSE)/12),0)</f>
        <v>0</v>
      </c>
      <c r="EU170" s="3">
        <f ca="1">IFERROR(EU169*(VLOOKUP($B169,loanData[],7,FALSE)/12),0)</f>
        <v>0</v>
      </c>
      <c r="EV170" s="3">
        <f ca="1">IFERROR(EV169*(VLOOKUP($B169,loanData[],7,FALSE)/12),0)</f>
        <v>0</v>
      </c>
      <c r="EW170" s="3">
        <f ca="1">IFERROR(EW169*(VLOOKUP($B169,loanData[],7,FALSE)/12),0)</f>
        <v>0</v>
      </c>
      <c r="EX170" s="3">
        <f ca="1">IFERROR(EX169*(VLOOKUP($B169,loanData[],7,FALSE)/12),0)</f>
        <v>0</v>
      </c>
      <c r="EY170" s="3">
        <f ca="1">IFERROR(EY169*(VLOOKUP($B169,loanData[],7,FALSE)/12),0)</f>
        <v>0</v>
      </c>
      <c r="EZ170" s="3">
        <f ca="1">IFERROR(EZ169*(VLOOKUP($B169,loanData[],7,FALSE)/12),0)</f>
        <v>0</v>
      </c>
      <c r="FA170" s="3">
        <f ca="1">IFERROR(FA169*(VLOOKUP($B169,loanData[],7,FALSE)/12),0)</f>
        <v>0</v>
      </c>
      <c r="FB170" s="3">
        <f ca="1">IFERROR(FB169*(VLOOKUP($B169,loanData[],7,FALSE)/12),0)</f>
        <v>0</v>
      </c>
      <c r="FC170" s="3">
        <f ca="1">IFERROR(FC169*(VLOOKUP($B169,loanData[],7,FALSE)/12),0)</f>
        <v>0</v>
      </c>
      <c r="FD170" s="3">
        <f ca="1">IFERROR(FD169*(VLOOKUP($B169,loanData[],7,FALSE)/12),0)</f>
        <v>0</v>
      </c>
      <c r="FE170" s="3">
        <f ca="1">IFERROR(FE169*(VLOOKUP($B169,loanData[],7,FALSE)/12),0)</f>
        <v>0</v>
      </c>
      <c r="FF170" s="3">
        <f ca="1">IFERROR(FF169*(VLOOKUP($B169,loanData[],7,FALSE)/12),0)</f>
        <v>0</v>
      </c>
      <c r="FG170" s="3">
        <f ca="1">IFERROR(FG169*(VLOOKUP($B169,loanData[],7,FALSE)/12),0)</f>
        <v>0</v>
      </c>
      <c r="FH170" s="3">
        <f ca="1">IFERROR(FH169*(VLOOKUP($B169,loanData[],7,FALSE)/12),0)</f>
        <v>0</v>
      </c>
      <c r="FI170" s="3">
        <f ca="1">IFERROR(FI169*(VLOOKUP($B169,loanData[],7,FALSE)/12),0)</f>
        <v>0</v>
      </c>
      <c r="FJ170" s="3">
        <f ca="1">IFERROR(FJ169*(VLOOKUP($B169,loanData[],7,FALSE)/12),0)</f>
        <v>0</v>
      </c>
      <c r="FK170" s="3">
        <f ca="1">IFERROR(FK169*(VLOOKUP($B169,loanData[],7,FALSE)/12),0)</f>
        <v>0</v>
      </c>
      <c r="FL170" s="3">
        <f ca="1">IFERROR(FL169*(VLOOKUP($B169,loanData[],7,FALSE)/12),0)</f>
        <v>0</v>
      </c>
      <c r="FM170" s="3">
        <f ca="1">IFERROR(FM169*(VLOOKUP($B169,loanData[],7,FALSE)/12),0)</f>
        <v>0</v>
      </c>
      <c r="FN170" s="3">
        <f ca="1">IFERROR(FN169*(VLOOKUP($B169,loanData[],7,FALSE)/12),0)</f>
        <v>0</v>
      </c>
      <c r="FO170" s="3">
        <f ca="1">IFERROR(FO169*(VLOOKUP($B169,loanData[],7,FALSE)/12),0)</f>
        <v>0</v>
      </c>
      <c r="FP170" s="3">
        <f ca="1">IFERROR(FP169*(VLOOKUP($B169,loanData[],7,FALSE)/12),0)</f>
        <v>0</v>
      </c>
      <c r="FQ170" s="3">
        <f ca="1">IFERROR(FQ169*(VLOOKUP($B169,loanData[],7,FALSE)/12),0)</f>
        <v>0</v>
      </c>
      <c r="FR170" s="3">
        <f ca="1">IFERROR(FR169*(VLOOKUP($B169,loanData[],7,FALSE)/12),0)</f>
        <v>0</v>
      </c>
      <c r="FS170" s="3">
        <f ca="1">IFERROR(FS169*(VLOOKUP($B169,loanData[],7,FALSE)/12),0)</f>
        <v>0</v>
      </c>
      <c r="FT170" s="3">
        <f ca="1">IFERROR(FT169*(VLOOKUP($B169,loanData[],7,FALSE)/12),0)</f>
        <v>0</v>
      </c>
      <c r="FU170" s="3">
        <f ca="1">IFERROR(FU169*(VLOOKUP($B169,loanData[],7,FALSE)/12),0)</f>
        <v>0</v>
      </c>
      <c r="FV170" s="3">
        <f ca="1">IFERROR(FV169*(VLOOKUP($B169,loanData[],7,FALSE)/12),0)</f>
        <v>0</v>
      </c>
      <c r="FW170" s="3">
        <f ca="1">IFERROR(FW169*(VLOOKUP($B169,loanData[],7,FALSE)/12),0)</f>
        <v>0</v>
      </c>
      <c r="FX170" s="3">
        <f ca="1">IFERROR(FX169*(VLOOKUP($B169,loanData[],7,FALSE)/12),0)</f>
        <v>0</v>
      </c>
      <c r="FY170" s="3">
        <f ca="1">IFERROR(FY169*(VLOOKUP($B169,loanData[],7,FALSE)/12),0)</f>
        <v>0</v>
      </c>
      <c r="FZ170" s="3">
        <f ca="1">IFERROR(FZ169*(VLOOKUP($B169,loanData[],7,FALSE)/12),0)</f>
        <v>0</v>
      </c>
      <c r="GA170" s="3">
        <f ca="1">IFERROR(GA169*(VLOOKUP($B169,loanData[],7,FALSE)/12),0)</f>
        <v>0</v>
      </c>
      <c r="GB170" s="3">
        <f ca="1">IFERROR(GB169*(VLOOKUP($B169,loanData[],7,FALSE)/12),0)</f>
        <v>0</v>
      </c>
      <c r="GC170" s="3">
        <f ca="1">IFERROR(GC169*(VLOOKUP($B169,loanData[],7,FALSE)/12),0)</f>
        <v>0</v>
      </c>
      <c r="GD170" s="3">
        <f ca="1">IFERROR(GD169*(VLOOKUP($B169,loanData[],7,FALSE)/12),0)</f>
        <v>0</v>
      </c>
      <c r="GE170" s="3">
        <f ca="1">IFERROR(GE169*(VLOOKUP($B169,loanData[],7,FALSE)/12),0)</f>
        <v>0</v>
      </c>
      <c r="GF170" s="3">
        <f ca="1">IFERROR(GF169*(VLOOKUP($B169,loanData[],7,FALSE)/12),0)</f>
        <v>0</v>
      </c>
      <c r="GG170" s="3">
        <f ca="1">IFERROR(GG169*(VLOOKUP($B169,loanData[],7,FALSE)/12),0)</f>
        <v>0</v>
      </c>
      <c r="GH170" s="3">
        <f ca="1">IFERROR(GH169*(VLOOKUP($B169,loanData[],7,FALSE)/12),0)</f>
        <v>0</v>
      </c>
      <c r="GI170" s="3">
        <f ca="1">IFERROR(GI169*(VLOOKUP($B169,loanData[],7,FALSE)/12),0)</f>
        <v>0</v>
      </c>
      <c r="GJ170" s="3">
        <f ca="1">IFERROR(GJ169*(VLOOKUP($B169,loanData[],7,FALSE)/12),0)</f>
        <v>0</v>
      </c>
      <c r="GK170" s="3">
        <f ca="1">IFERROR(GK169*(VLOOKUP($B169,loanData[],7,FALSE)/12),0)</f>
        <v>0</v>
      </c>
      <c r="GL170" s="3">
        <f ca="1">IFERROR(GL169*(VLOOKUP($B169,loanData[],7,FALSE)/12),0)</f>
        <v>0</v>
      </c>
      <c r="GM170" s="3">
        <f ca="1">IFERROR(GM169*(VLOOKUP($B169,loanData[],7,FALSE)/12),0)</f>
        <v>0</v>
      </c>
    </row>
    <row r="171" spans="2:195" x14ac:dyDescent="0.25">
      <c r="B171" s="7">
        <f>IFERROR(VLOOKUP($B169,loanData[],3,FALSE),"")</f>
        <v>0</v>
      </c>
      <c r="E171" s="9" t="s">
        <v>11</v>
      </c>
      <c r="F171" s="9"/>
      <c r="G171" s="18">
        <f t="shared" ref="G171" ca="1" si="6770">IF(AND(G165&lt;&gt;G$7,G165&lt;&gt;0,SUM(G159,G165)&lt;&gt;G$7),G$7-G165,IF(AND(SUM(G169:G170,G$7)&lt;0,G166=0),-SUM(G169:G170),IF(F166=0,G$7,0)))</f>
        <v>0</v>
      </c>
      <c r="H171" s="18">
        <f t="shared" ref="H171" ca="1" si="6771">IF(AND(H165&lt;&gt;H$7,H165&lt;&gt;0,SUM(H159,H165)&lt;&gt;H$7),H$7-H165,IF(AND(SUM(H169:H170,H$7)&lt;0,H166=0),-SUM(H169:H170),IF(G166=0,H$7,0)))</f>
        <v>0</v>
      </c>
      <c r="I171" s="18">
        <f t="shared" ref="I171" ca="1" si="6772">IF(AND(I165&lt;&gt;I$7,I165&lt;&gt;0,SUM(I159,I165)&lt;&gt;I$7),I$7-I165,IF(AND(SUM(I169:I170,I$7)&lt;0,I166=0),-SUM(I169:I170),IF(H166=0,I$7,0)))</f>
        <v>0</v>
      </c>
      <c r="J171" s="18">
        <f t="shared" ref="J171" ca="1" si="6773">IF(AND(J165&lt;&gt;J$7,J165&lt;&gt;0,SUM(J159,J165)&lt;&gt;J$7),J$7-J165,IF(AND(SUM(J169:J170,J$7)&lt;0,J166=0),-SUM(J169:J170),IF(I166=0,J$7,0)))</f>
        <v>0</v>
      </c>
      <c r="K171" s="18">
        <f t="shared" ref="K171" ca="1" si="6774">IF(AND(K165&lt;&gt;K$7,K165&lt;&gt;0,SUM(K159,K165)&lt;&gt;K$7),K$7-K165,IF(AND(SUM(K169:K170,K$7)&lt;0,K166=0),-SUM(K169:K170),IF(J166=0,K$7,0)))</f>
        <v>0</v>
      </c>
      <c r="L171" s="18">
        <f t="shared" ref="L171" ca="1" si="6775">IF(AND(L165&lt;&gt;L$7,L165&lt;&gt;0,SUM(L159,L165)&lt;&gt;L$7),L$7-L165,IF(AND(SUM(L169:L170,L$7)&lt;0,L166=0),-SUM(L169:L170),IF(K166=0,L$7,0)))</f>
        <v>0</v>
      </c>
      <c r="M171" s="18">
        <f t="shared" ref="M171" ca="1" si="6776">IF(AND(M165&lt;&gt;M$7,M165&lt;&gt;0,SUM(M159,M165)&lt;&gt;M$7),M$7-M165,IF(AND(SUM(M169:M170,M$7)&lt;0,M166=0),-SUM(M169:M170),IF(L166=0,M$7,0)))</f>
        <v>0</v>
      </c>
      <c r="N171" s="18">
        <f t="shared" ref="N171" ca="1" si="6777">IF(AND(N165&lt;&gt;N$7,N165&lt;&gt;0,SUM(N159,N165)&lt;&gt;N$7),N$7-N165,IF(AND(SUM(N169:N170,N$7)&lt;0,N166=0),-SUM(N169:N170),IF(M166=0,N$7,0)))</f>
        <v>0</v>
      </c>
      <c r="O171" s="18">
        <f t="shared" ref="O171" ca="1" si="6778">IF(AND(O165&lt;&gt;O$7,O165&lt;&gt;0,SUM(O159,O165)&lt;&gt;O$7),O$7-O165,IF(AND(SUM(O169:O170,O$7)&lt;0,O166=0),-SUM(O169:O170),IF(N166=0,O$7,0)))</f>
        <v>0</v>
      </c>
      <c r="P171" s="18">
        <f t="shared" ref="P171" ca="1" si="6779">IF(AND(P165&lt;&gt;P$7,P165&lt;&gt;0,SUM(P159,P165)&lt;&gt;P$7),P$7-P165,IF(AND(SUM(P169:P170,P$7)&lt;0,P166=0),-SUM(P169:P170),IF(O166=0,P$7,0)))</f>
        <v>0</v>
      </c>
      <c r="Q171" s="18">
        <f t="shared" ref="Q171" ca="1" si="6780">IF(AND(Q165&lt;&gt;Q$7,Q165&lt;&gt;0,SUM(Q159,Q165)&lt;&gt;Q$7),Q$7-Q165,IF(AND(SUM(Q169:Q170,Q$7)&lt;0,Q166=0),-SUM(Q169:Q170),IF(P166=0,Q$7,0)))</f>
        <v>0</v>
      </c>
      <c r="R171" s="18">
        <f t="shared" ref="R171" ca="1" si="6781">IF(AND(R165&lt;&gt;R$7,R165&lt;&gt;0,SUM(R159,R165)&lt;&gt;R$7),R$7-R165,IF(AND(SUM(R169:R170,R$7)&lt;0,R166=0),-SUM(R169:R170),IF(Q166=0,R$7,0)))</f>
        <v>0</v>
      </c>
      <c r="S171" s="18">
        <f t="shared" ref="S171" ca="1" si="6782">IF(AND(S165&lt;&gt;S$7,S165&lt;&gt;0,SUM(S159,S165)&lt;&gt;S$7),S$7-S165,IF(AND(SUM(S169:S170,S$7)&lt;0,S166=0),-SUM(S169:S170),IF(R166=0,S$7,0)))</f>
        <v>0</v>
      </c>
      <c r="T171" s="18">
        <f t="shared" ref="T171" ca="1" si="6783">IF(AND(T165&lt;&gt;T$7,T165&lt;&gt;0,SUM(T159,T165)&lt;&gt;T$7),T$7-T165,IF(AND(SUM(T169:T170,T$7)&lt;0,T166=0),-SUM(T169:T170),IF(S166=0,T$7,0)))</f>
        <v>0</v>
      </c>
      <c r="U171" s="18">
        <f t="shared" ref="U171" ca="1" si="6784">IF(AND(U165&lt;&gt;U$7,U165&lt;&gt;0,SUM(U159,U165)&lt;&gt;U$7),U$7-U165,IF(AND(SUM(U169:U170,U$7)&lt;0,U166=0),-SUM(U169:U170),IF(T166=0,U$7,0)))</f>
        <v>0</v>
      </c>
      <c r="V171" s="18">
        <f t="shared" ref="V171" ca="1" si="6785">IF(AND(V165&lt;&gt;V$7,V165&lt;&gt;0,SUM(V159,V165)&lt;&gt;V$7),V$7-V165,IF(AND(SUM(V169:V170,V$7)&lt;0,V166=0),-SUM(V169:V170),IF(U166=0,V$7,0)))</f>
        <v>0</v>
      </c>
      <c r="W171" s="18">
        <f t="shared" ref="W171" ca="1" si="6786">IF(AND(W165&lt;&gt;W$7,W165&lt;&gt;0,SUM(W159,W165)&lt;&gt;W$7),W$7-W165,IF(AND(SUM(W169:W170,W$7)&lt;0,W166=0),-SUM(W169:W170),IF(V166=0,W$7,0)))</f>
        <v>0</v>
      </c>
      <c r="X171" s="18">
        <f t="shared" ref="X171" ca="1" si="6787">IF(AND(X165&lt;&gt;X$7,X165&lt;&gt;0,SUM(X159,X165)&lt;&gt;X$7),X$7-X165,IF(AND(SUM(X169:X170,X$7)&lt;0,X166=0),-SUM(X169:X170),IF(W166=0,X$7,0)))</f>
        <v>0</v>
      </c>
      <c r="Y171" s="18">
        <f t="shared" ref="Y171" ca="1" si="6788">IF(AND(Y165&lt;&gt;Y$7,Y165&lt;&gt;0,SUM(Y159,Y165)&lt;&gt;Y$7),Y$7-Y165,IF(AND(SUM(Y169:Y170,Y$7)&lt;0,Y166=0),-SUM(Y169:Y170),IF(X166=0,Y$7,0)))</f>
        <v>0</v>
      </c>
      <c r="Z171" s="18">
        <f t="shared" ref="Z171" ca="1" si="6789">IF(AND(Z165&lt;&gt;Z$7,Z165&lt;&gt;0,SUM(Z159,Z165)&lt;&gt;Z$7),Z$7-Z165,IF(AND(SUM(Z169:Z170,Z$7)&lt;0,Z166=0),-SUM(Z169:Z170),IF(Y166=0,Z$7,0)))</f>
        <v>0</v>
      </c>
      <c r="AA171" s="18">
        <f t="shared" ref="AA171" ca="1" si="6790">IF(AND(AA165&lt;&gt;AA$7,AA165&lt;&gt;0,SUM(AA159,AA165)&lt;&gt;AA$7),AA$7-AA165,IF(AND(SUM(AA169:AA170,AA$7)&lt;0,AA166=0),-SUM(AA169:AA170),IF(Z166=0,AA$7,0)))</f>
        <v>0</v>
      </c>
      <c r="AB171" s="18">
        <f t="shared" ref="AB171" ca="1" si="6791">IF(AND(AB165&lt;&gt;AB$7,AB165&lt;&gt;0,SUM(AB159,AB165)&lt;&gt;AB$7),AB$7-AB165,IF(AND(SUM(AB169:AB170,AB$7)&lt;0,AB166=0),-SUM(AB169:AB170),IF(AA166=0,AB$7,0)))</f>
        <v>0</v>
      </c>
      <c r="AC171" s="18">
        <f t="shared" ref="AC171" ca="1" si="6792">IF(AND(AC165&lt;&gt;AC$7,AC165&lt;&gt;0,SUM(AC159,AC165)&lt;&gt;AC$7),AC$7-AC165,IF(AND(SUM(AC169:AC170,AC$7)&lt;0,AC166=0),-SUM(AC169:AC170),IF(AB166=0,AC$7,0)))</f>
        <v>0</v>
      </c>
      <c r="AD171" s="18">
        <f t="shared" ref="AD171" ca="1" si="6793">IF(AND(AD165&lt;&gt;AD$7,AD165&lt;&gt;0,SUM(AD159,AD165)&lt;&gt;AD$7),AD$7-AD165,IF(AND(SUM(AD169:AD170,AD$7)&lt;0,AD166=0),-SUM(AD169:AD170),IF(AC166=0,AD$7,0)))</f>
        <v>0</v>
      </c>
      <c r="AE171" s="18">
        <f t="shared" ref="AE171" ca="1" si="6794">IF(AND(AE165&lt;&gt;AE$7,AE165&lt;&gt;0,SUM(AE159,AE165)&lt;&gt;AE$7),AE$7-AE165,IF(AND(SUM(AE169:AE170,AE$7)&lt;0,AE166=0),-SUM(AE169:AE170),IF(AD166=0,AE$7,0)))</f>
        <v>0</v>
      </c>
      <c r="AF171" s="18">
        <f t="shared" ref="AF171" ca="1" si="6795">IF(AND(AF165&lt;&gt;AF$7,AF165&lt;&gt;0,SUM(AF159,AF165)&lt;&gt;AF$7),AF$7-AF165,IF(AND(SUM(AF169:AF170,AF$7)&lt;0,AF166=0),-SUM(AF169:AF170),IF(AE166=0,AF$7,0)))</f>
        <v>0</v>
      </c>
      <c r="AG171" s="18">
        <f t="shared" ref="AG171" ca="1" si="6796">IF(AND(AG165&lt;&gt;AG$7,AG165&lt;&gt;0,SUM(AG159,AG165)&lt;&gt;AG$7),AG$7-AG165,IF(AND(SUM(AG169:AG170,AG$7)&lt;0,AG166=0),-SUM(AG169:AG170),IF(AF166=0,AG$7,0)))</f>
        <v>0</v>
      </c>
      <c r="AH171" s="18">
        <f t="shared" ref="AH171" ca="1" si="6797">IF(AND(AH165&lt;&gt;AH$7,AH165&lt;&gt;0,SUM(AH159,AH165)&lt;&gt;AH$7),AH$7-AH165,IF(AND(SUM(AH169:AH170,AH$7)&lt;0,AH166=0),-SUM(AH169:AH170),IF(AG166=0,AH$7,0)))</f>
        <v>0</v>
      </c>
      <c r="AI171" s="18">
        <f t="shared" ref="AI171" ca="1" si="6798">IF(AND(AI165&lt;&gt;AI$7,AI165&lt;&gt;0,SUM(AI159,AI165)&lt;&gt;AI$7),AI$7-AI165,IF(AND(SUM(AI169:AI170,AI$7)&lt;0,AI166=0),-SUM(AI169:AI170),IF(AH166=0,AI$7,0)))</f>
        <v>0</v>
      </c>
      <c r="AJ171" s="18">
        <f t="shared" ref="AJ171" ca="1" si="6799">IF(AND(AJ165&lt;&gt;AJ$7,AJ165&lt;&gt;0,SUM(AJ159,AJ165)&lt;&gt;AJ$7),AJ$7-AJ165,IF(AND(SUM(AJ169:AJ170,AJ$7)&lt;0,AJ166=0),-SUM(AJ169:AJ170),IF(AI166=0,AJ$7,0)))</f>
        <v>0</v>
      </c>
      <c r="AK171" s="18">
        <f t="shared" ref="AK171" ca="1" si="6800">IF(AND(AK165&lt;&gt;AK$7,AK165&lt;&gt;0,SUM(AK159,AK165)&lt;&gt;AK$7),AK$7-AK165,IF(AND(SUM(AK169:AK170,AK$7)&lt;0,AK166=0),-SUM(AK169:AK170),IF(AJ166=0,AK$7,0)))</f>
        <v>0</v>
      </c>
      <c r="AL171" s="18">
        <f t="shared" ref="AL171" ca="1" si="6801">IF(AND(AL165&lt;&gt;AL$7,AL165&lt;&gt;0,SUM(AL159,AL165)&lt;&gt;AL$7),AL$7-AL165,IF(AND(SUM(AL169:AL170,AL$7)&lt;0,AL166=0),-SUM(AL169:AL170),IF(AK166=0,AL$7,0)))</f>
        <v>0</v>
      </c>
      <c r="AM171" s="18">
        <f t="shared" ref="AM171" ca="1" si="6802">IF(AND(AM165&lt;&gt;AM$7,AM165&lt;&gt;0,SUM(AM159,AM165)&lt;&gt;AM$7),AM$7-AM165,IF(AND(SUM(AM169:AM170,AM$7)&lt;0,AM166=0),-SUM(AM169:AM170),IF(AL166=0,AM$7,0)))</f>
        <v>0</v>
      </c>
      <c r="AN171" s="18">
        <f t="shared" ref="AN171" ca="1" si="6803">IF(AND(AN165&lt;&gt;AN$7,AN165&lt;&gt;0,SUM(AN159,AN165)&lt;&gt;AN$7),AN$7-AN165,IF(AND(SUM(AN169:AN170,AN$7)&lt;0,AN166=0),-SUM(AN169:AN170),IF(AM166=0,AN$7,0)))</f>
        <v>0</v>
      </c>
      <c r="AO171" s="18">
        <f t="shared" ref="AO171" ca="1" si="6804">IF(AND(AO165&lt;&gt;AO$7,AO165&lt;&gt;0,SUM(AO159,AO165)&lt;&gt;AO$7),AO$7-AO165,IF(AND(SUM(AO169:AO170,AO$7)&lt;0,AO166=0),-SUM(AO169:AO170),IF(AN166=0,AO$7,0)))</f>
        <v>0</v>
      </c>
      <c r="AP171" s="18">
        <f t="shared" ref="AP171" ca="1" si="6805">IF(AND(AP165&lt;&gt;AP$7,AP165&lt;&gt;0,SUM(AP159,AP165)&lt;&gt;AP$7),AP$7-AP165,IF(AND(SUM(AP169:AP170,AP$7)&lt;0,AP166=0),-SUM(AP169:AP170),IF(AO166=0,AP$7,0)))</f>
        <v>0</v>
      </c>
      <c r="AQ171" s="18">
        <f t="shared" ref="AQ171" ca="1" si="6806">IF(AND(AQ165&lt;&gt;AQ$7,AQ165&lt;&gt;0,SUM(AQ159,AQ165)&lt;&gt;AQ$7),AQ$7-AQ165,IF(AND(SUM(AQ169:AQ170,AQ$7)&lt;0,AQ166=0),-SUM(AQ169:AQ170),IF(AP166=0,AQ$7,0)))</f>
        <v>0</v>
      </c>
      <c r="AR171" s="18">
        <f t="shared" ref="AR171" ca="1" si="6807">IF(AND(AR165&lt;&gt;AR$7,AR165&lt;&gt;0,SUM(AR159,AR165)&lt;&gt;AR$7),AR$7-AR165,IF(AND(SUM(AR169:AR170,AR$7)&lt;0,AR166=0),-SUM(AR169:AR170),IF(AQ166=0,AR$7,0)))</f>
        <v>0</v>
      </c>
      <c r="AS171" s="18">
        <f t="shared" ref="AS171" ca="1" si="6808">IF(AND(AS165&lt;&gt;AS$7,AS165&lt;&gt;0,SUM(AS159,AS165)&lt;&gt;AS$7),AS$7-AS165,IF(AND(SUM(AS169:AS170,AS$7)&lt;0,AS166=0),-SUM(AS169:AS170),IF(AR166=0,AS$7,0)))</f>
        <v>0</v>
      </c>
      <c r="AT171" s="18">
        <f t="shared" ref="AT171" ca="1" si="6809">IF(AND(AT165&lt;&gt;AT$7,AT165&lt;&gt;0,SUM(AT159,AT165)&lt;&gt;AT$7),AT$7-AT165,IF(AND(SUM(AT169:AT170,AT$7)&lt;0,AT166=0),-SUM(AT169:AT170),IF(AS166=0,AT$7,0)))</f>
        <v>0</v>
      </c>
      <c r="AU171" s="18">
        <f t="shared" ref="AU171" ca="1" si="6810">IF(AND(AU165&lt;&gt;AU$7,AU165&lt;&gt;0,SUM(AU159,AU165)&lt;&gt;AU$7),AU$7-AU165,IF(AND(SUM(AU169:AU170,AU$7)&lt;0,AU166=0),-SUM(AU169:AU170),IF(AT166=0,AU$7,0)))</f>
        <v>0</v>
      </c>
      <c r="AV171" s="18">
        <f t="shared" ref="AV171" ca="1" si="6811">IF(AND(AV165&lt;&gt;AV$7,AV165&lt;&gt;0,SUM(AV159,AV165)&lt;&gt;AV$7),AV$7-AV165,IF(AND(SUM(AV169:AV170,AV$7)&lt;0,AV166=0),-SUM(AV169:AV170),IF(AU166=0,AV$7,0)))</f>
        <v>0</v>
      </c>
      <c r="AW171" s="18">
        <f t="shared" ref="AW171" ca="1" si="6812">IF(AND(AW165&lt;&gt;AW$7,AW165&lt;&gt;0,SUM(AW159,AW165)&lt;&gt;AW$7),AW$7-AW165,IF(AND(SUM(AW169:AW170,AW$7)&lt;0,AW166=0),-SUM(AW169:AW170),IF(AV166=0,AW$7,0)))</f>
        <v>0</v>
      </c>
      <c r="AX171" s="18">
        <f t="shared" ref="AX171" ca="1" si="6813">IF(AND(AX165&lt;&gt;AX$7,AX165&lt;&gt;0,SUM(AX159,AX165)&lt;&gt;AX$7),AX$7-AX165,IF(AND(SUM(AX169:AX170,AX$7)&lt;0,AX166=0),-SUM(AX169:AX170),IF(AW166=0,AX$7,0)))</f>
        <v>0</v>
      </c>
      <c r="AY171" s="18">
        <f t="shared" ref="AY171" ca="1" si="6814">IF(AND(AY165&lt;&gt;AY$7,AY165&lt;&gt;0,SUM(AY159,AY165)&lt;&gt;AY$7),AY$7-AY165,IF(AND(SUM(AY169:AY170,AY$7)&lt;0,AY166=0),-SUM(AY169:AY170),IF(AX166=0,AY$7,0)))</f>
        <v>0</v>
      </c>
      <c r="AZ171" s="18">
        <f t="shared" ref="AZ171" ca="1" si="6815">IF(AND(AZ165&lt;&gt;AZ$7,AZ165&lt;&gt;0,SUM(AZ159,AZ165)&lt;&gt;AZ$7),AZ$7-AZ165,IF(AND(SUM(AZ169:AZ170,AZ$7)&lt;0,AZ166=0),-SUM(AZ169:AZ170),IF(AY166=0,AZ$7,0)))</f>
        <v>0</v>
      </c>
      <c r="BA171" s="18">
        <f t="shared" ref="BA171" ca="1" si="6816">IF(AND(BA165&lt;&gt;BA$7,BA165&lt;&gt;0,SUM(BA159,BA165)&lt;&gt;BA$7),BA$7-BA165,IF(AND(SUM(BA169:BA170,BA$7)&lt;0,BA166=0),-SUM(BA169:BA170),IF(AZ166=0,BA$7,0)))</f>
        <v>0</v>
      </c>
      <c r="BB171" s="18">
        <f t="shared" ref="BB171" ca="1" si="6817">IF(AND(BB165&lt;&gt;BB$7,BB165&lt;&gt;0,SUM(BB159,BB165)&lt;&gt;BB$7),BB$7-BB165,IF(AND(SUM(BB169:BB170,BB$7)&lt;0,BB166=0),-SUM(BB169:BB170),IF(BA166=0,BB$7,0)))</f>
        <v>0</v>
      </c>
      <c r="BC171" s="18">
        <f t="shared" ref="BC171" ca="1" si="6818">IF(AND(BC165&lt;&gt;BC$7,BC165&lt;&gt;0,SUM(BC159,BC165)&lt;&gt;BC$7),BC$7-BC165,IF(AND(SUM(BC169:BC170,BC$7)&lt;0,BC166=0),-SUM(BC169:BC170),IF(BB166=0,BC$7,0)))</f>
        <v>0</v>
      </c>
      <c r="BD171" s="18">
        <f t="shared" ref="BD171" ca="1" si="6819">IF(AND(BD165&lt;&gt;BD$7,BD165&lt;&gt;0,SUM(BD159,BD165)&lt;&gt;BD$7),BD$7-BD165,IF(AND(SUM(BD169:BD170,BD$7)&lt;0,BD166=0),-SUM(BD169:BD170),IF(BC166=0,BD$7,0)))</f>
        <v>0</v>
      </c>
      <c r="BE171" s="18">
        <f t="shared" ref="BE171" ca="1" si="6820">IF(AND(BE165&lt;&gt;BE$7,BE165&lt;&gt;0,SUM(BE159,BE165)&lt;&gt;BE$7),BE$7-BE165,IF(AND(SUM(BE169:BE170,BE$7)&lt;0,BE166=0),-SUM(BE169:BE170),IF(BD166=0,BE$7,0)))</f>
        <v>0</v>
      </c>
      <c r="BF171" s="18">
        <f t="shared" ref="BF171" ca="1" si="6821">IF(AND(BF165&lt;&gt;BF$7,BF165&lt;&gt;0,SUM(BF159,BF165)&lt;&gt;BF$7),BF$7-BF165,IF(AND(SUM(BF169:BF170,BF$7)&lt;0,BF166=0),-SUM(BF169:BF170),IF(BE166=0,BF$7,0)))</f>
        <v>0</v>
      </c>
      <c r="BG171" s="18">
        <f t="shared" ref="BG171" ca="1" si="6822">IF(AND(BG165&lt;&gt;BG$7,BG165&lt;&gt;0,SUM(BG159,BG165)&lt;&gt;BG$7),BG$7-BG165,IF(AND(SUM(BG169:BG170,BG$7)&lt;0,BG166=0),-SUM(BG169:BG170),IF(BF166=0,BG$7,0)))</f>
        <v>0</v>
      </c>
      <c r="BH171" s="18">
        <f t="shared" ref="BH171" ca="1" si="6823">IF(AND(BH165&lt;&gt;BH$7,BH165&lt;&gt;0,SUM(BH159,BH165)&lt;&gt;BH$7),BH$7-BH165,IF(AND(SUM(BH169:BH170,BH$7)&lt;0,BH166=0),-SUM(BH169:BH170),IF(BG166=0,BH$7,0)))</f>
        <v>0</v>
      </c>
      <c r="BI171" s="18">
        <f t="shared" ref="BI171" ca="1" si="6824">IF(AND(BI165&lt;&gt;BI$7,BI165&lt;&gt;0,SUM(BI159,BI165)&lt;&gt;BI$7),BI$7-BI165,IF(AND(SUM(BI169:BI170,BI$7)&lt;0,BI166=0),-SUM(BI169:BI170),IF(BH166=0,BI$7,0)))</f>
        <v>0</v>
      </c>
      <c r="BJ171" s="18">
        <f t="shared" ref="BJ171" ca="1" si="6825">IF(AND(BJ165&lt;&gt;BJ$7,BJ165&lt;&gt;0,SUM(BJ159,BJ165)&lt;&gt;BJ$7),BJ$7-BJ165,IF(AND(SUM(BJ169:BJ170,BJ$7)&lt;0,BJ166=0),-SUM(BJ169:BJ170),IF(BI166=0,BJ$7,0)))</f>
        <v>0</v>
      </c>
      <c r="BK171" s="18">
        <f t="shared" ref="BK171" ca="1" si="6826">IF(AND(BK165&lt;&gt;BK$7,BK165&lt;&gt;0,SUM(BK159,BK165)&lt;&gt;BK$7),BK$7-BK165,IF(AND(SUM(BK169:BK170,BK$7)&lt;0,BK166=0),-SUM(BK169:BK170),IF(BJ166=0,BK$7,0)))</f>
        <v>0</v>
      </c>
      <c r="BL171" s="18">
        <f t="shared" ref="BL171" ca="1" si="6827">IF(AND(BL165&lt;&gt;BL$7,BL165&lt;&gt;0,SUM(BL159,BL165)&lt;&gt;BL$7),BL$7-BL165,IF(AND(SUM(BL169:BL170,BL$7)&lt;0,BL166=0),-SUM(BL169:BL170),IF(BK166=0,BL$7,0)))</f>
        <v>0</v>
      </c>
      <c r="BM171" s="18">
        <f t="shared" ref="BM171" ca="1" si="6828">IF(AND(BM165&lt;&gt;BM$7,BM165&lt;&gt;0,SUM(BM159,BM165)&lt;&gt;BM$7),BM$7-BM165,IF(AND(SUM(BM169:BM170,BM$7)&lt;0,BM166=0),-SUM(BM169:BM170),IF(BL166=0,BM$7,0)))</f>
        <v>0</v>
      </c>
      <c r="BN171" s="18">
        <f t="shared" ref="BN171" ca="1" si="6829">IF(AND(BN165&lt;&gt;BN$7,BN165&lt;&gt;0,SUM(BN159,BN165)&lt;&gt;BN$7),BN$7-BN165,IF(AND(SUM(BN169:BN170,BN$7)&lt;0,BN166=0),-SUM(BN169:BN170),IF(BM166=0,BN$7,0)))</f>
        <v>0</v>
      </c>
      <c r="BO171" s="18">
        <f t="shared" ref="BO171" ca="1" si="6830">IF(AND(BO165&lt;&gt;BO$7,BO165&lt;&gt;0,SUM(BO159,BO165)&lt;&gt;BO$7),BO$7-BO165,IF(AND(SUM(BO169:BO170,BO$7)&lt;0,BO166=0),-SUM(BO169:BO170),IF(BN166=0,BO$7,0)))</f>
        <v>0</v>
      </c>
      <c r="BP171" s="18">
        <f t="shared" ref="BP171" ca="1" si="6831">IF(AND(BP165&lt;&gt;BP$7,BP165&lt;&gt;0,SUM(BP159,BP165)&lt;&gt;BP$7),BP$7-BP165,IF(AND(SUM(BP169:BP170,BP$7)&lt;0,BP166=0),-SUM(BP169:BP170),IF(BO166=0,BP$7,0)))</f>
        <v>0</v>
      </c>
      <c r="BQ171" s="18">
        <f t="shared" ref="BQ171" ca="1" si="6832">IF(AND(BQ165&lt;&gt;BQ$7,BQ165&lt;&gt;0,SUM(BQ159,BQ165)&lt;&gt;BQ$7),BQ$7-BQ165,IF(AND(SUM(BQ169:BQ170,BQ$7)&lt;0,BQ166=0),-SUM(BQ169:BQ170),IF(BP166=0,BQ$7,0)))</f>
        <v>0</v>
      </c>
      <c r="BR171" s="18">
        <f t="shared" ref="BR171" ca="1" si="6833">IF(AND(BR165&lt;&gt;BR$7,BR165&lt;&gt;0,SUM(BR159,BR165)&lt;&gt;BR$7),BR$7-BR165,IF(AND(SUM(BR169:BR170,BR$7)&lt;0,BR166=0),-SUM(BR169:BR170),IF(BQ166=0,BR$7,0)))</f>
        <v>0</v>
      </c>
      <c r="BS171" s="18">
        <f t="shared" ref="BS171" ca="1" si="6834">IF(AND(BS165&lt;&gt;BS$7,BS165&lt;&gt;0,SUM(BS159,BS165)&lt;&gt;BS$7),BS$7-BS165,IF(AND(SUM(BS169:BS170,BS$7)&lt;0,BS166=0),-SUM(BS169:BS170),IF(BR166=0,BS$7,0)))</f>
        <v>0</v>
      </c>
      <c r="BT171" s="18">
        <f t="shared" ref="BT171" ca="1" si="6835">IF(AND(BT165&lt;&gt;BT$7,BT165&lt;&gt;0,SUM(BT159,BT165)&lt;&gt;BT$7),BT$7-BT165,IF(AND(SUM(BT169:BT170,BT$7)&lt;0,BT166=0),-SUM(BT169:BT170),IF(BS166=0,BT$7,0)))</f>
        <v>0</v>
      </c>
      <c r="BU171" s="18">
        <f t="shared" ref="BU171" ca="1" si="6836">IF(AND(BU165&lt;&gt;BU$7,BU165&lt;&gt;0,SUM(BU159,BU165)&lt;&gt;BU$7),BU$7-BU165,IF(AND(SUM(BU169:BU170,BU$7)&lt;0,BU166=0),-SUM(BU169:BU170),IF(BT166=0,BU$7,0)))</f>
        <v>0</v>
      </c>
      <c r="BV171" s="18">
        <f t="shared" ref="BV171" ca="1" si="6837">IF(AND(BV165&lt;&gt;BV$7,BV165&lt;&gt;0,SUM(BV159,BV165)&lt;&gt;BV$7),BV$7-BV165,IF(AND(SUM(BV169:BV170,BV$7)&lt;0,BV166=0),-SUM(BV169:BV170),IF(BU166=0,BV$7,0)))</f>
        <v>0</v>
      </c>
      <c r="BW171" s="18">
        <f t="shared" ref="BW171" ca="1" si="6838">IF(AND(BW165&lt;&gt;BW$7,BW165&lt;&gt;0,SUM(BW159,BW165)&lt;&gt;BW$7),BW$7-BW165,IF(AND(SUM(BW169:BW170,BW$7)&lt;0,BW166=0),-SUM(BW169:BW170),IF(BV166=0,BW$7,0)))</f>
        <v>0</v>
      </c>
      <c r="BX171" s="18">
        <f t="shared" ref="BX171" ca="1" si="6839">IF(AND(BX165&lt;&gt;BX$7,BX165&lt;&gt;0,SUM(BX159,BX165)&lt;&gt;BX$7),BX$7-BX165,IF(AND(SUM(BX169:BX170,BX$7)&lt;0,BX166=0),-SUM(BX169:BX170),IF(BW166=0,BX$7,0)))</f>
        <v>0</v>
      </c>
      <c r="BY171" s="18">
        <f t="shared" ref="BY171" ca="1" si="6840">IF(AND(BY165&lt;&gt;BY$7,BY165&lt;&gt;0,SUM(BY159,BY165)&lt;&gt;BY$7),BY$7-BY165,IF(AND(SUM(BY169:BY170,BY$7)&lt;0,BY166=0),-SUM(BY169:BY170),IF(BX166=0,BY$7,0)))</f>
        <v>0</v>
      </c>
      <c r="BZ171" s="18">
        <f t="shared" ref="BZ171" ca="1" si="6841">IF(AND(BZ165&lt;&gt;BZ$7,BZ165&lt;&gt;0,SUM(BZ159,BZ165)&lt;&gt;BZ$7),BZ$7-BZ165,IF(AND(SUM(BZ169:BZ170,BZ$7)&lt;0,BZ166=0),-SUM(BZ169:BZ170),IF(BY166=0,BZ$7,0)))</f>
        <v>0</v>
      </c>
      <c r="CA171" s="18">
        <f t="shared" ref="CA171" ca="1" si="6842">IF(AND(CA165&lt;&gt;CA$7,CA165&lt;&gt;0,SUM(CA159,CA165)&lt;&gt;CA$7),CA$7-CA165,IF(AND(SUM(CA169:CA170,CA$7)&lt;0,CA166=0),-SUM(CA169:CA170),IF(BZ166=0,CA$7,0)))</f>
        <v>0</v>
      </c>
      <c r="CB171" s="18">
        <f t="shared" ref="CB171" ca="1" si="6843">IF(AND(CB165&lt;&gt;CB$7,CB165&lt;&gt;0,SUM(CB159,CB165)&lt;&gt;CB$7),CB$7-CB165,IF(AND(SUM(CB169:CB170,CB$7)&lt;0,CB166=0),-SUM(CB169:CB170),IF(CA166=0,CB$7,0)))</f>
        <v>0</v>
      </c>
      <c r="CC171" s="18">
        <f t="shared" ref="CC171" ca="1" si="6844">IF(AND(CC165&lt;&gt;CC$7,CC165&lt;&gt;0,SUM(CC159,CC165)&lt;&gt;CC$7),CC$7-CC165,IF(AND(SUM(CC169:CC170,CC$7)&lt;0,CC166=0),-SUM(CC169:CC170),IF(CB166=0,CC$7,0)))</f>
        <v>0</v>
      </c>
      <c r="CD171" s="18">
        <f t="shared" ref="CD171" ca="1" si="6845">IF(AND(CD165&lt;&gt;CD$7,CD165&lt;&gt;0,SUM(CD159,CD165)&lt;&gt;CD$7),CD$7-CD165,IF(AND(SUM(CD169:CD170,CD$7)&lt;0,CD166=0),-SUM(CD169:CD170),IF(CC166=0,CD$7,0)))</f>
        <v>0</v>
      </c>
      <c r="CE171" s="18">
        <f t="shared" ref="CE171" ca="1" si="6846">IF(AND(CE165&lt;&gt;CE$7,CE165&lt;&gt;0,SUM(CE159,CE165)&lt;&gt;CE$7),CE$7-CE165,IF(AND(SUM(CE169:CE170,CE$7)&lt;0,CE166=0),-SUM(CE169:CE170),IF(CD166=0,CE$7,0)))</f>
        <v>0</v>
      </c>
      <c r="CF171" s="18">
        <f t="shared" ref="CF171" ca="1" si="6847">IF(AND(CF165&lt;&gt;CF$7,CF165&lt;&gt;0,SUM(CF159,CF165)&lt;&gt;CF$7),CF$7-CF165,IF(AND(SUM(CF169:CF170,CF$7)&lt;0,CF166=0),-SUM(CF169:CF170),IF(CE166=0,CF$7,0)))</f>
        <v>0</v>
      </c>
      <c r="CG171" s="18">
        <f t="shared" ref="CG171" ca="1" si="6848">IF(AND(CG165&lt;&gt;CG$7,CG165&lt;&gt;0,SUM(CG159,CG165)&lt;&gt;CG$7),CG$7-CG165,IF(AND(SUM(CG169:CG170,CG$7)&lt;0,CG166=0),-SUM(CG169:CG170),IF(CF166=0,CG$7,0)))</f>
        <v>0</v>
      </c>
      <c r="CH171" s="18">
        <f t="shared" ref="CH171" ca="1" si="6849">IF(AND(CH165&lt;&gt;CH$7,CH165&lt;&gt;0,SUM(CH159,CH165)&lt;&gt;CH$7),CH$7-CH165,IF(AND(SUM(CH169:CH170,CH$7)&lt;0,CH166=0),-SUM(CH169:CH170),IF(CG166=0,CH$7,0)))</f>
        <v>0</v>
      </c>
      <c r="CI171" s="18">
        <f t="shared" ref="CI171" ca="1" si="6850">IF(AND(CI165&lt;&gt;CI$7,CI165&lt;&gt;0,SUM(CI159,CI165)&lt;&gt;CI$7),CI$7-CI165,IF(AND(SUM(CI169:CI170,CI$7)&lt;0,CI166=0),-SUM(CI169:CI170),IF(CH166=0,CI$7,0)))</f>
        <v>0</v>
      </c>
      <c r="CJ171" s="18">
        <f t="shared" ref="CJ171" ca="1" si="6851">IF(AND(CJ165&lt;&gt;CJ$7,CJ165&lt;&gt;0,SUM(CJ159,CJ165)&lt;&gt;CJ$7),CJ$7-CJ165,IF(AND(SUM(CJ169:CJ170,CJ$7)&lt;0,CJ166=0),-SUM(CJ169:CJ170),IF(CI166=0,CJ$7,0)))</f>
        <v>0</v>
      </c>
      <c r="CK171" s="18">
        <f t="shared" ref="CK171" ca="1" si="6852">IF(AND(CK165&lt;&gt;CK$7,CK165&lt;&gt;0,SUM(CK159,CK165)&lt;&gt;CK$7),CK$7-CK165,IF(AND(SUM(CK169:CK170,CK$7)&lt;0,CK166=0),-SUM(CK169:CK170),IF(CJ166=0,CK$7,0)))</f>
        <v>0</v>
      </c>
      <c r="CL171" s="18">
        <f t="shared" ref="CL171" ca="1" si="6853">IF(AND(CL165&lt;&gt;CL$7,CL165&lt;&gt;0,SUM(CL159,CL165)&lt;&gt;CL$7),CL$7-CL165,IF(AND(SUM(CL169:CL170,CL$7)&lt;0,CL166=0),-SUM(CL169:CL170),IF(CK166=0,CL$7,0)))</f>
        <v>0</v>
      </c>
      <c r="CM171" s="18">
        <f t="shared" ref="CM171" ca="1" si="6854">IF(AND(CM165&lt;&gt;CM$7,CM165&lt;&gt;0,SUM(CM159,CM165)&lt;&gt;CM$7),CM$7-CM165,IF(AND(SUM(CM169:CM170,CM$7)&lt;0,CM166=0),-SUM(CM169:CM170),IF(CL166=0,CM$7,0)))</f>
        <v>0</v>
      </c>
      <c r="CN171" s="18">
        <f t="shared" ref="CN171" ca="1" si="6855">IF(AND(CN165&lt;&gt;CN$7,CN165&lt;&gt;0,SUM(CN159,CN165)&lt;&gt;CN$7),CN$7-CN165,IF(AND(SUM(CN169:CN170,CN$7)&lt;0,CN166=0),-SUM(CN169:CN170),IF(CM166=0,CN$7,0)))</f>
        <v>0</v>
      </c>
      <c r="CO171" s="18">
        <f t="shared" ref="CO171" ca="1" si="6856">IF(AND(CO165&lt;&gt;CO$7,CO165&lt;&gt;0,SUM(CO159,CO165)&lt;&gt;CO$7),CO$7-CO165,IF(AND(SUM(CO169:CO170,CO$7)&lt;0,CO166=0),-SUM(CO169:CO170),IF(CN166=0,CO$7,0)))</f>
        <v>0</v>
      </c>
      <c r="CP171" s="18">
        <f t="shared" ref="CP171" ca="1" si="6857">IF(AND(CP165&lt;&gt;CP$7,CP165&lt;&gt;0,SUM(CP159,CP165)&lt;&gt;CP$7),CP$7-CP165,IF(AND(SUM(CP169:CP170,CP$7)&lt;0,CP166=0),-SUM(CP169:CP170),IF(CO166=0,CP$7,0)))</f>
        <v>0</v>
      </c>
      <c r="CQ171" s="18">
        <f t="shared" ref="CQ171" ca="1" si="6858">IF(AND(CQ165&lt;&gt;CQ$7,CQ165&lt;&gt;0,SUM(CQ159,CQ165)&lt;&gt;CQ$7),CQ$7-CQ165,IF(AND(SUM(CQ169:CQ170,CQ$7)&lt;0,CQ166=0),-SUM(CQ169:CQ170),IF(CP166=0,CQ$7,0)))</f>
        <v>0</v>
      </c>
      <c r="CR171" s="18">
        <f t="shared" ref="CR171" ca="1" si="6859">IF(AND(CR165&lt;&gt;CR$7,CR165&lt;&gt;0,SUM(CR159,CR165)&lt;&gt;CR$7),CR$7-CR165,IF(AND(SUM(CR169:CR170,CR$7)&lt;0,CR166=0),-SUM(CR169:CR170),IF(CQ166=0,CR$7,0)))</f>
        <v>0</v>
      </c>
      <c r="CS171" s="18">
        <f t="shared" ref="CS171" ca="1" si="6860">IF(AND(CS165&lt;&gt;CS$7,CS165&lt;&gt;0,SUM(CS159,CS165)&lt;&gt;CS$7),CS$7-CS165,IF(AND(SUM(CS169:CS170,CS$7)&lt;0,CS166=0),-SUM(CS169:CS170),IF(CR166=0,CS$7,0)))</f>
        <v>0</v>
      </c>
      <c r="CT171" s="18">
        <f t="shared" ref="CT171" ca="1" si="6861">IF(AND(CT165&lt;&gt;CT$7,CT165&lt;&gt;0,SUM(CT159,CT165)&lt;&gt;CT$7),CT$7-CT165,IF(AND(SUM(CT169:CT170,CT$7)&lt;0,CT166=0),-SUM(CT169:CT170),IF(CS166=0,CT$7,0)))</f>
        <v>0</v>
      </c>
      <c r="CU171" s="18">
        <f t="shared" ref="CU171" ca="1" si="6862">IF(AND(CU165&lt;&gt;CU$7,CU165&lt;&gt;0,SUM(CU159,CU165)&lt;&gt;CU$7),CU$7-CU165,IF(AND(SUM(CU169:CU170,CU$7)&lt;0,CU166=0),-SUM(CU169:CU170),IF(CT166=0,CU$7,0)))</f>
        <v>0</v>
      </c>
      <c r="CV171" s="18">
        <f t="shared" ref="CV171" ca="1" si="6863">IF(AND(CV165&lt;&gt;CV$7,CV165&lt;&gt;0,SUM(CV159,CV165)&lt;&gt;CV$7),CV$7-CV165,IF(AND(SUM(CV169:CV170,CV$7)&lt;0,CV166=0),-SUM(CV169:CV170),IF(CU166=0,CV$7,0)))</f>
        <v>0</v>
      </c>
      <c r="CW171" s="18">
        <f t="shared" ref="CW171" ca="1" si="6864">IF(AND(CW165&lt;&gt;CW$7,CW165&lt;&gt;0,SUM(CW159,CW165)&lt;&gt;CW$7),CW$7-CW165,IF(AND(SUM(CW169:CW170,CW$7)&lt;0,CW166=0),-SUM(CW169:CW170),IF(CV166=0,CW$7,0)))</f>
        <v>0</v>
      </c>
      <c r="CX171" s="18">
        <f t="shared" ref="CX171" ca="1" si="6865">IF(AND(CX165&lt;&gt;CX$7,CX165&lt;&gt;0,SUM(CX159,CX165)&lt;&gt;CX$7),CX$7-CX165,IF(AND(SUM(CX169:CX170,CX$7)&lt;0,CX166=0),-SUM(CX169:CX170),IF(CW166=0,CX$7,0)))</f>
        <v>0</v>
      </c>
      <c r="CY171" s="18">
        <f t="shared" ref="CY171" ca="1" si="6866">IF(AND(CY165&lt;&gt;CY$7,CY165&lt;&gt;0,SUM(CY159,CY165)&lt;&gt;CY$7),CY$7-CY165,IF(AND(SUM(CY169:CY170,CY$7)&lt;0,CY166=0),-SUM(CY169:CY170),IF(CX166=0,CY$7,0)))</f>
        <v>0</v>
      </c>
      <c r="CZ171" s="18">
        <f t="shared" ref="CZ171" ca="1" si="6867">IF(AND(CZ165&lt;&gt;CZ$7,CZ165&lt;&gt;0,SUM(CZ159,CZ165)&lt;&gt;CZ$7),CZ$7-CZ165,IF(AND(SUM(CZ169:CZ170,CZ$7)&lt;0,CZ166=0),-SUM(CZ169:CZ170),IF(CY166=0,CZ$7,0)))</f>
        <v>0</v>
      </c>
      <c r="DA171" s="18">
        <f t="shared" ref="DA171" ca="1" si="6868">IF(AND(DA165&lt;&gt;DA$7,DA165&lt;&gt;0,SUM(DA159,DA165)&lt;&gt;DA$7),DA$7-DA165,IF(AND(SUM(DA169:DA170,DA$7)&lt;0,DA166=0),-SUM(DA169:DA170),IF(CZ166=0,DA$7,0)))</f>
        <v>0</v>
      </c>
      <c r="DB171" s="18">
        <f t="shared" ref="DB171" ca="1" si="6869">IF(AND(DB165&lt;&gt;DB$7,DB165&lt;&gt;0,SUM(DB159,DB165)&lt;&gt;DB$7),DB$7-DB165,IF(AND(SUM(DB169:DB170,DB$7)&lt;0,DB166=0),-SUM(DB169:DB170),IF(DA166=0,DB$7,0)))</f>
        <v>0</v>
      </c>
      <c r="DC171" s="18">
        <f t="shared" ref="DC171" ca="1" si="6870">IF(AND(DC165&lt;&gt;DC$7,DC165&lt;&gt;0,SUM(DC159,DC165)&lt;&gt;DC$7),DC$7-DC165,IF(AND(SUM(DC169:DC170,DC$7)&lt;0,DC166=0),-SUM(DC169:DC170),IF(DB166=0,DC$7,0)))</f>
        <v>0</v>
      </c>
      <c r="DD171" s="18">
        <f t="shared" ref="DD171" ca="1" si="6871">IF(AND(DD165&lt;&gt;DD$7,DD165&lt;&gt;0,SUM(DD159,DD165)&lt;&gt;DD$7),DD$7-DD165,IF(AND(SUM(DD169:DD170,DD$7)&lt;0,DD166=0),-SUM(DD169:DD170),IF(DC166=0,DD$7,0)))</f>
        <v>0</v>
      </c>
      <c r="DE171" s="18">
        <f t="shared" ref="DE171" ca="1" si="6872">IF(AND(DE165&lt;&gt;DE$7,DE165&lt;&gt;0,SUM(DE159,DE165)&lt;&gt;DE$7),DE$7-DE165,IF(AND(SUM(DE169:DE170,DE$7)&lt;0,DE166=0),-SUM(DE169:DE170),IF(DD166=0,DE$7,0)))</f>
        <v>0</v>
      </c>
      <c r="DF171" s="18">
        <f t="shared" ref="DF171" ca="1" si="6873">IF(AND(DF165&lt;&gt;DF$7,DF165&lt;&gt;0,SUM(DF159,DF165)&lt;&gt;DF$7),DF$7-DF165,IF(AND(SUM(DF169:DF170,DF$7)&lt;0,DF166=0),-SUM(DF169:DF170),IF(DE166=0,DF$7,0)))</f>
        <v>0</v>
      </c>
      <c r="DG171" s="18">
        <f t="shared" ref="DG171" ca="1" si="6874">IF(AND(DG165&lt;&gt;DG$7,DG165&lt;&gt;0,SUM(DG159,DG165)&lt;&gt;DG$7),DG$7-DG165,IF(AND(SUM(DG169:DG170,DG$7)&lt;0,DG166=0),-SUM(DG169:DG170),IF(DF166=0,DG$7,0)))</f>
        <v>0</v>
      </c>
      <c r="DH171" s="18">
        <f t="shared" ref="DH171" ca="1" si="6875">IF(AND(DH165&lt;&gt;DH$7,DH165&lt;&gt;0,SUM(DH159,DH165)&lt;&gt;DH$7),DH$7-DH165,IF(AND(SUM(DH169:DH170,DH$7)&lt;0,DH166=0),-SUM(DH169:DH170),IF(DG166=0,DH$7,0)))</f>
        <v>0</v>
      </c>
      <c r="DI171" s="18">
        <f t="shared" ref="DI171" ca="1" si="6876">IF(AND(DI165&lt;&gt;DI$7,DI165&lt;&gt;0,SUM(DI159,DI165)&lt;&gt;DI$7),DI$7-DI165,IF(AND(SUM(DI169:DI170,DI$7)&lt;0,DI166=0),-SUM(DI169:DI170),IF(DH166=0,DI$7,0)))</f>
        <v>0</v>
      </c>
      <c r="DJ171" s="18">
        <f t="shared" ref="DJ171" ca="1" si="6877">IF(AND(DJ165&lt;&gt;DJ$7,DJ165&lt;&gt;0,SUM(DJ159,DJ165)&lt;&gt;DJ$7),DJ$7-DJ165,IF(AND(SUM(DJ169:DJ170,DJ$7)&lt;0,DJ166=0),-SUM(DJ169:DJ170),IF(DI166=0,DJ$7,0)))</f>
        <v>0</v>
      </c>
      <c r="DK171" s="18">
        <f t="shared" ref="DK171" ca="1" si="6878">IF(AND(DK165&lt;&gt;DK$7,DK165&lt;&gt;0,SUM(DK159,DK165)&lt;&gt;DK$7),DK$7-DK165,IF(AND(SUM(DK169:DK170,DK$7)&lt;0,DK166=0),-SUM(DK169:DK170),IF(DJ166=0,DK$7,0)))</f>
        <v>0</v>
      </c>
      <c r="DL171" s="18">
        <f t="shared" ref="DL171" ca="1" si="6879">IF(AND(DL165&lt;&gt;DL$7,DL165&lt;&gt;0,SUM(DL159,DL165)&lt;&gt;DL$7),DL$7-DL165,IF(AND(SUM(DL169:DL170,DL$7)&lt;0,DL166=0),-SUM(DL169:DL170),IF(DK166=0,DL$7,0)))</f>
        <v>0</v>
      </c>
      <c r="DM171" s="18">
        <f t="shared" ref="DM171" ca="1" si="6880">IF(AND(DM165&lt;&gt;DM$7,DM165&lt;&gt;0,SUM(DM159,DM165)&lt;&gt;DM$7),DM$7-DM165,IF(AND(SUM(DM169:DM170,DM$7)&lt;0,DM166=0),-SUM(DM169:DM170),IF(DL166=0,DM$7,0)))</f>
        <v>0</v>
      </c>
      <c r="DN171" s="18">
        <f t="shared" ref="DN171" ca="1" si="6881">IF(AND(DN165&lt;&gt;DN$7,DN165&lt;&gt;0,SUM(DN159,DN165)&lt;&gt;DN$7),DN$7-DN165,IF(AND(SUM(DN169:DN170,DN$7)&lt;0,DN166=0),-SUM(DN169:DN170),IF(DM166=0,DN$7,0)))</f>
        <v>0</v>
      </c>
      <c r="DO171" s="18">
        <f t="shared" ref="DO171" ca="1" si="6882">IF(AND(DO165&lt;&gt;DO$7,DO165&lt;&gt;0,SUM(DO159,DO165)&lt;&gt;DO$7),DO$7-DO165,IF(AND(SUM(DO169:DO170,DO$7)&lt;0,DO166=0),-SUM(DO169:DO170),IF(DN166=0,DO$7,0)))</f>
        <v>0</v>
      </c>
      <c r="DP171" s="18">
        <f t="shared" ref="DP171" ca="1" si="6883">IF(AND(DP165&lt;&gt;DP$7,DP165&lt;&gt;0,SUM(DP159,DP165)&lt;&gt;DP$7),DP$7-DP165,IF(AND(SUM(DP169:DP170,DP$7)&lt;0,DP166=0),-SUM(DP169:DP170),IF(DO166=0,DP$7,0)))</f>
        <v>0</v>
      </c>
      <c r="DQ171" s="18">
        <f t="shared" ref="DQ171" ca="1" si="6884">IF(AND(DQ165&lt;&gt;DQ$7,DQ165&lt;&gt;0,SUM(DQ159,DQ165)&lt;&gt;DQ$7),DQ$7-DQ165,IF(AND(SUM(DQ169:DQ170,DQ$7)&lt;0,DQ166=0),-SUM(DQ169:DQ170),IF(DP166=0,DQ$7,0)))</f>
        <v>0</v>
      </c>
      <c r="DR171" s="18">
        <f t="shared" ref="DR171" ca="1" si="6885">IF(AND(DR165&lt;&gt;DR$7,DR165&lt;&gt;0,SUM(DR159,DR165)&lt;&gt;DR$7),DR$7-DR165,IF(AND(SUM(DR169:DR170,DR$7)&lt;0,DR166=0),-SUM(DR169:DR170),IF(DQ166=0,DR$7,0)))</f>
        <v>0</v>
      </c>
      <c r="DS171" s="18">
        <f t="shared" ref="DS171" ca="1" si="6886">IF(AND(DS165&lt;&gt;DS$7,DS165&lt;&gt;0,SUM(DS159,DS165)&lt;&gt;DS$7),DS$7-DS165,IF(AND(SUM(DS169:DS170,DS$7)&lt;0,DS166=0),-SUM(DS169:DS170),IF(DR166=0,DS$7,0)))</f>
        <v>0</v>
      </c>
      <c r="DT171" s="18">
        <f t="shared" ref="DT171" ca="1" si="6887">IF(AND(DT165&lt;&gt;DT$7,DT165&lt;&gt;0,SUM(DT159,DT165)&lt;&gt;DT$7),DT$7-DT165,IF(AND(SUM(DT169:DT170,DT$7)&lt;0,DT166=0),-SUM(DT169:DT170),IF(DS166=0,DT$7,0)))</f>
        <v>0</v>
      </c>
      <c r="DU171" s="18">
        <f t="shared" ref="DU171" ca="1" si="6888">IF(AND(DU165&lt;&gt;DU$7,DU165&lt;&gt;0,SUM(DU159,DU165)&lt;&gt;DU$7),DU$7-DU165,IF(AND(SUM(DU169:DU170,DU$7)&lt;0,DU166=0),-SUM(DU169:DU170),IF(DT166=0,DU$7,0)))</f>
        <v>0</v>
      </c>
      <c r="DV171" s="18">
        <f t="shared" ref="DV171" ca="1" si="6889">IF(AND(DV165&lt;&gt;DV$7,DV165&lt;&gt;0,SUM(DV159,DV165)&lt;&gt;DV$7),DV$7-DV165,IF(AND(SUM(DV169:DV170,DV$7)&lt;0,DV166=0),-SUM(DV169:DV170),IF(DU166=0,DV$7,0)))</f>
        <v>0</v>
      </c>
      <c r="DW171" s="18">
        <f t="shared" ref="DW171" ca="1" si="6890">IF(AND(DW165&lt;&gt;DW$7,DW165&lt;&gt;0,SUM(DW159,DW165)&lt;&gt;DW$7),DW$7-DW165,IF(AND(SUM(DW169:DW170,DW$7)&lt;0,DW166=0),-SUM(DW169:DW170),IF(DV166=0,DW$7,0)))</f>
        <v>0</v>
      </c>
      <c r="DX171" s="18">
        <f t="shared" ref="DX171" ca="1" si="6891">IF(AND(DX165&lt;&gt;DX$7,DX165&lt;&gt;0,SUM(DX159,DX165)&lt;&gt;DX$7),DX$7-DX165,IF(AND(SUM(DX169:DX170,DX$7)&lt;0,DX166=0),-SUM(DX169:DX170),IF(DW166=0,DX$7,0)))</f>
        <v>0</v>
      </c>
      <c r="DY171" s="18">
        <f t="shared" ref="DY171" ca="1" si="6892">IF(AND(DY165&lt;&gt;DY$7,DY165&lt;&gt;0,SUM(DY159,DY165)&lt;&gt;DY$7),DY$7-DY165,IF(AND(SUM(DY169:DY170,DY$7)&lt;0,DY166=0),-SUM(DY169:DY170),IF(DX166=0,DY$7,0)))</f>
        <v>0</v>
      </c>
      <c r="DZ171" s="18">
        <f t="shared" ref="DZ171" ca="1" si="6893">IF(AND(DZ165&lt;&gt;DZ$7,DZ165&lt;&gt;0,SUM(DZ159,DZ165)&lt;&gt;DZ$7),DZ$7-DZ165,IF(AND(SUM(DZ169:DZ170,DZ$7)&lt;0,DZ166=0),-SUM(DZ169:DZ170),IF(DY166=0,DZ$7,0)))</f>
        <v>0</v>
      </c>
      <c r="EA171" s="18">
        <f t="shared" ref="EA171" ca="1" si="6894">IF(AND(EA165&lt;&gt;EA$7,EA165&lt;&gt;0,SUM(EA159,EA165)&lt;&gt;EA$7),EA$7-EA165,IF(AND(SUM(EA169:EA170,EA$7)&lt;0,EA166=0),-SUM(EA169:EA170),IF(DZ166=0,EA$7,0)))</f>
        <v>0</v>
      </c>
      <c r="EB171" s="18">
        <f t="shared" ref="EB171" ca="1" si="6895">IF(AND(EB165&lt;&gt;EB$7,EB165&lt;&gt;0,SUM(EB159,EB165)&lt;&gt;EB$7),EB$7-EB165,IF(AND(SUM(EB169:EB170,EB$7)&lt;0,EB166=0),-SUM(EB169:EB170),IF(EA166=0,EB$7,0)))</f>
        <v>0</v>
      </c>
      <c r="EC171" s="18">
        <f t="shared" ref="EC171" ca="1" si="6896">IF(AND(EC165&lt;&gt;EC$7,EC165&lt;&gt;0,SUM(EC159,EC165)&lt;&gt;EC$7),EC$7-EC165,IF(AND(SUM(EC169:EC170,EC$7)&lt;0,EC166=0),-SUM(EC169:EC170),IF(EB166=0,EC$7,0)))</f>
        <v>0</v>
      </c>
      <c r="ED171" s="18">
        <f t="shared" ref="ED171" ca="1" si="6897">IF(AND(ED165&lt;&gt;ED$7,ED165&lt;&gt;0,SUM(ED159,ED165)&lt;&gt;ED$7),ED$7-ED165,IF(AND(SUM(ED169:ED170,ED$7)&lt;0,ED166=0),-SUM(ED169:ED170),IF(EC166=0,ED$7,0)))</f>
        <v>0</v>
      </c>
      <c r="EE171" s="18">
        <f t="shared" ref="EE171" ca="1" si="6898">IF(AND(EE165&lt;&gt;EE$7,EE165&lt;&gt;0,SUM(EE159,EE165)&lt;&gt;EE$7),EE$7-EE165,IF(AND(SUM(EE169:EE170,EE$7)&lt;0,EE166=0),-SUM(EE169:EE170),IF(ED166=0,EE$7,0)))</f>
        <v>0</v>
      </c>
      <c r="EF171" s="18">
        <f t="shared" ref="EF171" ca="1" si="6899">IF(AND(EF165&lt;&gt;EF$7,EF165&lt;&gt;0,SUM(EF159,EF165)&lt;&gt;EF$7),EF$7-EF165,IF(AND(SUM(EF169:EF170,EF$7)&lt;0,EF166=0),-SUM(EF169:EF170),IF(EE166=0,EF$7,0)))</f>
        <v>0</v>
      </c>
      <c r="EG171" s="18">
        <f t="shared" ref="EG171" ca="1" si="6900">IF(AND(EG165&lt;&gt;EG$7,EG165&lt;&gt;0,SUM(EG159,EG165)&lt;&gt;EG$7),EG$7-EG165,IF(AND(SUM(EG169:EG170,EG$7)&lt;0,EG166=0),-SUM(EG169:EG170),IF(EF166=0,EG$7,0)))</f>
        <v>0</v>
      </c>
      <c r="EH171" s="18">
        <f t="shared" ref="EH171" ca="1" si="6901">IF(AND(EH165&lt;&gt;EH$7,EH165&lt;&gt;0,SUM(EH159,EH165)&lt;&gt;EH$7),EH$7-EH165,IF(AND(SUM(EH169:EH170,EH$7)&lt;0,EH166=0),-SUM(EH169:EH170),IF(EG166=0,EH$7,0)))</f>
        <v>0</v>
      </c>
      <c r="EI171" s="18">
        <f t="shared" ref="EI171" ca="1" si="6902">IF(AND(EI165&lt;&gt;EI$7,EI165&lt;&gt;0,SUM(EI159,EI165)&lt;&gt;EI$7),EI$7-EI165,IF(AND(SUM(EI169:EI170,EI$7)&lt;0,EI166=0),-SUM(EI169:EI170),IF(EH166=0,EI$7,0)))</f>
        <v>0</v>
      </c>
      <c r="EJ171" s="18">
        <f t="shared" ref="EJ171" ca="1" si="6903">IF(AND(EJ165&lt;&gt;EJ$7,EJ165&lt;&gt;0,SUM(EJ159,EJ165)&lt;&gt;EJ$7),EJ$7-EJ165,IF(AND(SUM(EJ169:EJ170,EJ$7)&lt;0,EJ166=0),-SUM(EJ169:EJ170),IF(EI166=0,EJ$7,0)))</f>
        <v>0</v>
      </c>
      <c r="EK171" s="18">
        <f t="shared" ref="EK171" ca="1" si="6904">IF(AND(EK165&lt;&gt;EK$7,EK165&lt;&gt;0,SUM(EK159,EK165)&lt;&gt;EK$7),EK$7-EK165,IF(AND(SUM(EK169:EK170,EK$7)&lt;0,EK166=0),-SUM(EK169:EK170),IF(EJ166=0,EK$7,0)))</f>
        <v>0</v>
      </c>
      <c r="EL171" s="18">
        <f t="shared" ref="EL171" ca="1" si="6905">IF(AND(EL165&lt;&gt;EL$7,EL165&lt;&gt;0,SUM(EL159,EL165)&lt;&gt;EL$7),EL$7-EL165,IF(AND(SUM(EL169:EL170,EL$7)&lt;0,EL166=0),-SUM(EL169:EL170),IF(EK166=0,EL$7,0)))</f>
        <v>0</v>
      </c>
      <c r="EM171" s="18">
        <f t="shared" ref="EM171" ca="1" si="6906">IF(AND(EM165&lt;&gt;EM$7,EM165&lt;&gt;0,SUM(EM159,EM165)&lt;&gt;EM$7),EM$7-EM165,IF(AND(SUM(EM169:EM170,EM$7)&lt;0,EM166=0),-SUM(EM169:EM170),IF(EL166=0,EM$7,0)))</f>
        <v>0</v>
      </c>
      <c r="EN171" s="18">
        <f t="shared" ref="EN171" ca="1" si="6907">IF(AND(EN165&lt;&gt;EN$7,EN165&lt;&gt;0,SUM(EN159,EN165)&lt;&gt;EN$7),EN$7-EN165,IF(AND(SUM(EN169:EN170,EN$7)&lt;0,EN166=0),-SUM(EN169:EN170),IF(EM166=0,EN$7,0)))</f>
        <v>0</v>
      </c>
      <c r="EO171" s="18">
        <f t="shared" ref="EO171" ca="1" si="6908">IF(AND(EO165&lt;&gt;EO$7,EO165&lt;&gt;0,SUM(EO159,EO165)&lt;&gt;EO$7),EO$7-EO165,IF(AND(SUM(EO169:EO170,EO$7)&lt;0,EO166=0),-SUM(EO169:EO170),IF(EN166=0,EO$7,0)))</f>
        <v>0</v>
      </c>
      <c r="EP171" s="18">
        <f t="shared" ref="EP171" ca="1" si="6909">IF(AND(EP165&lt;&gt;EP$7,EP165&lt;&gt;0,SUM(EP159,EP165)&lt;&gt;EP$7),EP$7-EP165,IF(AND(SUM(EP169:EP170,EP$7)&lt;0,EP166=0),-SUM(EP169:EP170),IF(EO166=0,EP$7,0)))</f>
        <v>0</v>
      </c>
      <c r="EQ171" s="18">
        <f t="shared" ref="EQ171" ca="1" si="6910">IF(AND(EQ165&lt;&gt;EQ$7,EQ165&lt;&gt;0,SUM(EQ159,EQ165)&lt;&gt;EQ$7),EQ$7-EQ165,IF(AND(SUM(EQ169:EQ170,EQ$7)&lt;0,EQ166=0),-SUM(EQ169:EQ170),IF(EP166=0,EQ$7,0)))</f>
        <v>0</v>
      </c>
      <c r="ER171" s="18">
        <f t="shared" ref="ER171" ca="1" si="6911">IF(AND(ER165&lt;&gt;ER$7,ER165&lt;&gt;0,SUM(ER159,ER165)&lt;&gt;ER$7),ER$7-ER165,IF(AND(SUM(ER169:ER170,ER$7)&lt;0,ER166=0),-SUM(ER169:ER170),IF(EQ166=0,ER$7,0)))</f>
        <v>0</v>
      </c>
      <c r="ES171" s="18">
        <f t="shared" ref="ES171" ca="1" si="6912">IF(AND(ES165&lt;&gt;ES$7,ES165&lt;&gt;0,SUM(ES159,ES165)&lt;&gt;ES$7),ES$7-ES165,IF(AND(SUM(ES169:ES170,ES$7)&lt;0,ES166=0),-SUM(ES169:ES170),IF(ER166=0,ES$7,0)))</f>
        <v>0</v>
      </c>
      <c r="ET171" s="18">
        <f t="shared" ref="ET171" ca="1" si="6913">IF(AND(ET165&lt;&gt;ET$7,ET165&lt;&gt;0,SUM(ET159,ET165)&lt;&gt;ET$7),ET$7-ET165,IF(AND(SUM(ET169:ET170,ET$7)&lt;0,ET166=0),-SUM(ET169:ET170),IF(ES166=0,ET$7,0)))</f>
        <v>0</v>
      </c>
      <c r="EU171" s="18">
        <f t="shared" ref="EU171" ca="1" si="6914">IF(AND(EU165&lt;&gt;EU$7,EU165&lt;&gt;0,SUM(EU159,EU165)&lt;&gt;EU$7),EU$7-EU165,IF(AND(SUM(EU169:EU170,EU$7)&lt;0,EU166=0),-SUM(EU169:EU170),IF(ET166=0,EU$7,0)))</f>
        <v>0</v>
      </c>
      <c r="EV171" s="18">
        <f t="shared" ref="EV171" ca="1" si="6915">IF(AND(EV165&lt;&gt;EV$7,EV165&lt;&gt;0,SUM(EV159,EV165)&lt;&gt;EV$7),EV$7-EV165,IF(AND(SUM(EV169:EV170,EV$7)&lt;0,EV166=0),-SUM(EV169:EV170),IF(EU166=0,EV$7,0)))</f>
        <v>0</v>
      </c>
      <c r="EW171" s="18">
        <f t="shared" ref="EW171" ca="1" si="6916">IF(AND(EW165&lt;&gt;EW$7,EW165&lt;&gt;0,SUM(EW159,EW165)&lt;&gt;EW$7),EW$7-EW165,IF(AND(SUM(EW169:EW170,EW$7)&lt;0,EW166=0),-SUM(EW169:EW170),IF(EV166=0,EW$7,0)))</f>
        <v>0</v>
      </c>
      <c r="EX171" s="18">
        <f t="shared" ref="EX171" ca="1" si="6917">IF(AND(EX165&lt;&gt;EX$7,EX165&lt;&gt;0,SUM(EX159,EX165)&lt;&gt;EX$7),EX$7-EX165,IF(AND(SUM(EX169:EX170,EX$7)&lt;0,EX166=0),-SUM(EX169:EX170),IF(EW166=0,EX$7,0)))</f>
        <v>0</v>
      </c>
      <c r="EY171" s="18">
        <f t="shared" ref="EY171" ca="1" si="6918">IF(AND(EY165&lt;&gt;EY$7,EY165&lt;&gt;0,SUM(EY159,EY165)&lt;&gt;EY$7),EY$7-EY165,IF(AND(SUM(EY169:EY170,EY$7)&lt;0,EY166=0),-SUM(EY169:EY170),IF(EX166=0,EY$7,0)))</f>
        <v>0</v>
      </c>
      <c r="EZ171" s="18">
        <f t="shared" ref="EZ171" ca="1" si="6919">IF(AND(EZ165&lt;&gt;EZ$7,EZ165&lt;&gt;0,SUM(EZ159,EZ165)&lt;&gt;EZ$7),EZ$7-EZ165,IF(AND(SUM(EZ169:EZ170,EZ$7)&lt;0,EZ166=0),-SUM(EZ169:EZ170),IF(EY166=0,EZ$7,0)))</f>
        <v>0</v>
      </c>
      <c r="FA171" s="18">
        <f t="shared" ref="FA171" ca="1" si="6920">IF(AND(FA165&lt;&gt;FA$7,FA165&lt;&gt;0,SUM(FA159,FA165)&lt;&gt;FA$7),FA$7-FA165,IF(AND(SUM(FA169:FA170,FA$7)&lt;0,FA166=0),-SUM(FA169:FA170),IF(EZ166=0,FA$7,0)))</f>
        <v>0</v>
      </c>
      <c r="FB171" s="18">
        <f t="shared" ref="FB171" ca="1" si="6921">IF(AND(FB165&lt;&gt;FB$7,FB165&lt;&gt;0,SUM(FB159,FB165)&lt;&gt;FB$7),FB$7-FB165,IF(AND(SUM(FB169:FB170,FB$7)&lt;0,FB166=0),-SUM(FB169:FB170),IF(FA166=0,FB$7,0)))</f>
        <v>0</v>
      </c>
      <c r="FC171" s="18">
        <f t="shared" ref="FC171" ca="1" si="6922">IF(AND(FC165&lt;&gt;FC$7,FC165&lt;&gt;0,SUM(FC159,FC165)&lt;&gt;FC$7),FC$7-FC165,IF(AND(SUM(FC169:FC170,FC$7)&lt;0,FC166=0),-SUM(FC169:FC170),IF(FB166=0,FC$7,0)))</f>
        <v>0</v>
      </c>
      <c r="FD171" s="18">
        <f t="shared" ref="FD171" ca="1" si="6923">IF(AND(FD165&lt;&gt;FD$7,FD165&lt;&gt;0,SUM(FD159,FD165)&lt;&gt;FD$7),FD$7-FD165,IF(AND(SUM(FD169:FD170,FD$7)&lt;0,FD166=0),-SUM(FD169:FD170),IF(FC166=0,FD$7,0)))</f>
        <v>0</v>
      </c>
      <c r="FE171" s="18">
        <f t="shared" ref="FE171" ca="1" si="6924">IF(AND(FE165&lt;&gt;FE$7,FE165&lt;&gt;0,SUM(FE159,FE165)&lt;&gt;FE$7),FE$7-FE165,IF(AND(SUM(FE169:FE170,FE$7)&lt;0,FE166=0),-SUM(FE169:FE170),IF(FD166=0,FE$7,0)))</f>
        <v>0</v>
      </c>
      <c r="FF171" s="18">
        <f t="shared" ref="FF171" ca="1" si="6925">IF(AND(FF165&lt;&gt;FF$7,FF165&lt;&gt;0,SUM(FF159,FF165)&lt;&gt;FF$7),FF$7-FF165,IF(AND(SUM(FF169:FF170,FF$7)&lt;0,FF166=0),-SUM(FF169:FF170),IF(FE166=0,FF$7,0)))</f>
        <v>0</v>
      </c>
      <c r="FG171" s="18">
        <f t="shared" ref="FG171" ca="1" si="6926">IF(AND(FG165&lt;&gt;FG$7,FG165&lt;&gt;0,SUM(FG159,FG165)&lt;&gt;FG$7),FG$7-FG165,IF(AND(SUM(FG169:FG170,FG$7)&lt;0,FG166=0),-SUM(FG169:FG170),IF(FF166=0,FG$7,0)))</f>
        <v>0</v>
      </c>
      <c r="FH171" s="18">
        <f t="shared" ref="FH171" ca="1" si="6927">IF(AND(FH165&lt;&gt;FH$7,FH165&lt;&gt;0,SUM(FH159,FH165)&lt;&gt;FH$7),FH$7-FH165,IF(AND(SUM(FH169:FH170,FH$7)&lt;0,FH166=0),-SUM(FH169:FH170),IF(FG166=0,FH$7,0)))</f>
        <v>0</v>
      </c>
      <c r="FI171" s="18">
        <f t="shared" ref="FI171" ca="1" si="6928">IF(AND(FI165&lt;&gt;FI$7,FI165&lt;&gt;0,SUM(FI159,FI165)&lt;&gt;FI$7),FI$7-FI165,IF(AND(SUM(FI169:FI170,FI$7)&lt;0,FI166=0),-SUM(FI169:FI170),IF(FH166=0,FI$7,0)))</f>
        <v>0</v>
      </c>
      <c r="FJ171" s="18">
        <f t="shared" ref="FJ171" ca="1" si="6929">IF(AND(FJ165&lt;&gt;FJ$7,FJ165&lt;&gt;0,SUM(FJ159,FJ165)&lt;&gt;FJ$7),FJ$7-FJ165,IF(AND(SUM(FJ169:FJ170,FJ$7)&lt;0,FJ166=0),-SUM(FJ169:FJ170),IF(FI166=0,FJ$7,0)))</f>
        <v>0</v>
      </c>
      <c r="FK171" s="18">
        <f t="shared" ref="FK171" ca="1" si="6930">IF(AND(FK165&lt;&gt;FK$7,FK165&lt;&gt;0,SUM(FK159,FK165)&lt;&gt;FK$7),FK$7-FK165,IF(AND(SUM(FK169:FK170,FK$7)&lt;0,FK166=0),-SUM(FK169:FK170),IF(FJ166=0,FK$7,0)))</f>
        <v>0</v>
      </c>
      <c r="FL171" s="18">
        <f t="shared" ref="FL171" ca="1" si="6931">IF(AND(FL165&lt;&gt;FL$7,FL165&lt;&gt;0,SUM(FL159,FL165)&lt;&gt;FL$7),FL$7-FL165,IF(AND(SUM(FL169:FL170,FL$7)&lt;0,FL166=0),-SUM(FL169:FL170),IF(FK166=0,FL$7,0)))</f>
        <v>0</v>
      </c>
      <c r="FM171" s="18">
        <f t="shared" ref="FM171" ca="1" si="6932">IF(AND(FM165&lt;&gt;FM$7,FM165&lt;&gt;0,SUM(FM159,FM165)&lt;&gt;FM$7),FM$7-FM165,IF(AND(SUM(FM169:FM170,FM$7)&lt;0,FM166=0),-SUM(FM169:FM170),IF(FL166=0,FM$7,0)))</f>
        <v>0</v>
      </c>
      <c r="FN171" s="18">
        <f t="shared" ref="FN171" ca="1" si="6933">IF(AND(FN165&lt;&gt;FN$7,FN165&lt;&gt;0,SUM(FN159,FN165)&lt;&gt;FN$7),FN$7-FN165,IF(AND(SUM(FN169:FN170,FN$7)&lt;0,FN166=0),-SUM(FN169:FN170),IF(FM166=0,FN$7,0)))</f>
        <v>0</v>
      </c>
      <c r="FO171" s="18">
        <f t="shared" ref="FO171" ca="1" si="6934">IF(AND(FO165&lt;&gt;FO$7,FO165&lt;&gt;0,SUM(FO159,FO165)&lt;&gt;FO$7),FO$7-FO165,IF(AND(SUM(FO169:FO170,FO$7)&lt;0,FO166=0),-SUM(FO169:FO170),IF(FN166=0,FO$7,0)))</f>
        <v>0</v>
      </c>
      <c r="FP171" s="18">
        <f t="shared" ref="FP171" ca="1" si="6935">IF(AND(FP165&lt;&gt;FP$7,FP165&lt;&gt;0,SUM(FP159,FP165)&lt;&gt;FP$7),FP$7-FP165,IF(AND(SUM(FP169:FP170,FP$7)&lt;0,FP166=0),-SUM(FP169:FP170),IF(FO166=0,FP$7,0)))</f>
        <v>0</v>
      </c>
      <c r="FQ171" s="18">
        <f t="shared" ref="FQ171" ca="1" si="6936">IF(AND(FQ165&lt;&gt;FQ$7,FQ165&lt;&gt;0,SUM(FQ159,FQ165)&lt;&gt;FQ$7),FQ$7-FQ165,IF(AND(SUM(FQ169:FQ170,FQ$7)&lt;0,FQ166=0),-SUM(FQ169:FQ170),IF(FP166=0,FQ$7,0)))</f>
        <v>0</v>
      </c>
      <c r="FR171" s="18">
        <f t="shared" ref="FR171" ca="1" si="6937">IF(AND(FR165&lt;&gt;FR$7,FR165&lt;&gt;0,SUM(FR159,FR165)&lt;&gt;FR$7),FR$7-FR165,IF(AND(SUM(FR169:FR170,FR$7)&lt;0,FR166=0),-SUM(FR169:FR170),IF(FQ166=0,FR$7,0)))</f>
        <v>0</v>
      </c>
      <c r="FS171" s="18">
        <f t="shared" ref="FS171" ca="1" si="6938">IF(AND(FS165&lt;&gt;FS$7,FS165&lt;&gt;0,SUM(FS159,FS165)&lt;&gt;FS$7),FS$7-FS165,IF(AND(SUM(FS169:FS170,FS$7)&lt;0,FS166=0),-SUM(FS169:FS170),IF(FR166=0,FS$7,0)))</f>
        <v>0</v>
      </c>
      <c r="FT171" s="18">
        <f t="shared" ref="FT171" ca="1" si="6939">IF(AND(FT165&lt;&gt;FT$7,FT165&lt;&gt;0,SUM(FT159,FT165)&lt;&gt;FT$7),FT$7-FT165,IF(AND(SUM(FT169:FT170,FT$7)&lt;0,FT166=0),-SUM(FT169:FT170),IF(FS166=0,FT$7,0)))</f>
        <v>0</v>
      </c>
      <c r="FU171" s="18">
        <f t="shared" ref="FU171" ca="1" si="6940">IF(AND(FU165&lt;&gt;FU$7,FU165&lt;&gt;0,SUM(FU159,FU165)&lt;&gt;FU$7),FU$7-FU165,IF(AND(SUM(FU169:FU170,FU$7)&lt;0,FU166=0),-SUM(FU169:FU170),IF(FT166=0,FU$7,0)))</f>
        <v>0</v>
      </c>
      <c r="FV171" s="18">
        <f t="shared" ref="FV171" ca="1" si="6941">IF(AND(FV165&lt;&gt;FV$7,FV165&lt;&gt;0,SUM(FV159,FV165)&lt;&gt;FV$7),FV$7-FV165,IF(AND(SUM(FV169:FV170,FV$7)&lt;0,FV166=0),-SUM(FV169:FV170),IF(FU166=0,FV$7,0)))</f>
        <v>0</v>
      </c>
      <c r="FW171" s="18">
        <f t="shared" ref="FW171" ca="1" si="6942">IF(AND(FW165&lt;&gt;FW$7,FW165&lt;&gt;0,SUM(FW159,FW165)&lt;&gt;FW$7),FW$7-FW165,IF(AND(SUM(FW169:FW170,FW$7)&lt;0,FW166=0),-SUM(FW169:FW170),IF(FV166=0,FW$7,0)))</f>
        <v>0</v>
      </c>
      <c r="FX171" s="18">
        <f t="shared" ref="FX171" ca="1" si="6943">IF(AND(FX165&lt;&gt;FX$7,FX165&lt;&gt;0,SUM(FX159,FX165)&lt;&gt;FX$7),FX$7-FX165,IF(AND(SUM(FX169:FX170,FX$7)&lt;0,FX166=0),-SUM(FX169:FX170),IF(FW166=0,FX$7,0)))</f>
        <v>0</v>
      </c>
      <c r="FY171" s="18">
        <f t="shared" ref="FY171" ca="1" si="6944">IF(AND(FY165&lt;&gt;FY$7,FY165&lt;&gt;0,SUM(FY159,FY165)&lt;&gt;FY$7),FY$7-FY165,IF(AND(SUM(FY169:FY170,FY$7)&lt;0,FY166=0),-SUM(FY169:FY170),IF(FX166=0,FY$7,0)))</f>
        <v>0</v>
      </c>
      <c r="FZ171" s="18">
        <f t="shared" ref="FZ171" ca="1" si="6945">IF(AND(FZ165&lt;&gt;FZ$7,FZ165&lt;&gt;0,SUM(FZ159,FZ165)&lt;&gt;FZ$7),FZ$7-FZ165,IF(AND(SUM(FZ169:FZ170,FZ$7)&lt;0,FZ166=0),-SUM(FZ169:FZ170),IF(FY166=0,FZ$7,0)))</f>
        <v>0</v>
      </c>
      <c r="GA171" s="18">
        <f t="shared" ref="GA171" ca="1" si="6946">IF(AND(GA165&lt;&gt;GA$7,GA165&lt;&gt;0,SUM(GA159,GA165)&lt;&gt;GA$7),GA$7-GA165,IF(AND(SUM(GA169:GA170,GA$7)&lt;0,GA166=0),-SUM(GA169:GA170),IF(FZ166=0,GA$7,0)))</f>
        <v>0</v>
      </c>
      <c r="GB171" s="18">
        <f t="shared" ref="GB171" ca="1" si="6947">IF(AND(GB165&lt;&gt;GB$7,GB165&lt;&gt;0,SUM(GB159,GB165)&lt;&gt;GB$7),GB$7-GB165,IF(AND(SUM(GB169:GB170,GB$7)&lt;0,GB166=0),-SUM(GB169:GB170),IF(GA166=0,GB$7,0)))</f>
        <v>0</v>
      </c>
      <c r="GC171" s="18">
        <f t="shared" ref="GC171" ca="1" si="6948">IF(AND(GC165&lt;&gt;GC$7,GC165&lt;&gt;0,SUM(GC159,GC165)&lt;&gt;GC$7),GC$7-GC165,IF(AND(SUM(GC169:GC170,GC$7)&lt;0,GC166=0),-SUM(GC169:GC170),IF(GB166=0,GC$7,0)))</f>
        <v>0</v>
      </c>
      <c r="GD171" s="18">
        <f t="shared" ref="GD171" ca="1" si="6949">IF(AND(GD165&lt;&gt;GD$7,GD165&lt;&gt;0,SUM(GD159,GD165)&lt;&gt;GD$7),GD$7-GD165,IF(AND(SUM(GD169:GD170,GD$7)&lt;0,GD166=0),-SUM(GD169:GD170),IF(GC166=0,GD$7,0)))</f>
        <v>0</v>
      </c>
      <c r="GE171" s="18">
        <f t="shared" ref="GE171" ca="1" si="6950">IF(AND(GE165&lt;&gt;GE$7,GE165&lt;&gt;0,SUM(GE159,GE165)&lt;&gt;GE$7),GE$7-GE165,IF(AND(SUM(GE169:GE170,GE$7)&lt;0,GE166=0),-SUM(GE169:GE170),IF(GD166=0,GE$7,0)))</f>
        <v>0</v>
      </c>
      <c r="GF171" s="18">
        <f t="shared" ref="GF171" ca="1" si="6951">IF(AND(GF165&lt;&gt;GF$7,GF165&lt;&gt;0,SUM(GF159,GF165)&lt;&gt;GF$7),GF$7-GF165,IF(AND(SUM(GF169:GF170,GF$7)&lt;0,GF166=0),-SUM(GF169:GF170),IF(GE166=0,GF$7,0)))</f>
        <v>0</v>
      </c>
      <c r="GG171" s="18">
        <f t="shared" ref="GG171" ca="1" si="6952">IF(AND(GG165&lt;&gt;GG$7,GG165&lt;&gt;0,SUM(GG159,GG165)&lt;&gt;GG$7),GG$7-GG165,IF(AND(SUM(GG169:GG170,GG$7)&lt;0,GG166=0),-SUM(GG169:GG170),IF(GF166=0,GG$7,0)))</f>
        <v>0</v>
      </c>
      <c r="GH171" s="18">
        <f t="shared" ref="GH171" ca="1" si="6953">IF(AND(GH165&lt;&gt;GH$7,GH165&lt;&gt;0,SUM(GH159,GH165)&lt;&gt;GH$7),GH$7-GH165,IF(AND(SUM(GH169:GH170,GH$7)&lt;0,GH166=0),-SUM(GH169:GH170),IF(GG166=0,GH$7,0)))</f>
        <v>0</v>
      </c>
      <c r="GI171" s="18">
        <f t="shared" ref="GI171" ca="1" si="6954">IF(AND(GI165&lt;&gt;GI$7,GI165&lt;&gt;0,SUM(GI159,GI165)&lt;&gt;GI$7),GI$7-GI165,IF(AND(SUM(GI169:GI170,GI$7)&lt;0,GI166=0),-SUM(GI169:GI170),IF(GH166=0,GI$7,0)))</f>
        <v>0</v>
      </c>
      <c r="GJ171" s="18">
        <f t="shared" ref="GJ171" ca="1" si="6955">IF(AND(GJ165&lt;&gt;GJ$7,GJ165&lt;&gt;0,SUM(GJ159,GJ165)&lt;&gt;GJ$7),GJ$7-GJ165,IF(AND(SUM(GJ169:GJ170,GJ$7)&lt;0,GJ166=0),-SUM(GJ169:GJ170),IF(GI166=0,GJ$7,0)))</f>
        <v>0</v>
      </c>
      <c r="GK171" s="18">
        <f t="shared" ref="GK171" ca="1" si="6956">IF(AND(GK165&lt;&gt;GK$7,GK165&lt;&gt;0,SUM(GK159,GK165)&lt;&gt;GK$7),GK$7-GK165,IF(AND(SUM(GK169:GK170,GK$7)&lt;0,GK166=0),-SUM(GK169:GK170),IF(GJ166=0,GK$7,0)))</f>
        <v>0</v>
      </c>
      <c r="GL171" s="18">
        <f t="shared" ref="GL171" ca="1" si="6957">IF(AND(GL165&lt;&gt;GL$7,GL165&lt;&gt;0,SUM(GL159,GL165)&lt;&gt;GL$7),GL$7-GL165,IF(AND(SUM(GL169:GL170,GL$7)&lt;0,GL166=0),-SUM(GL169:GL170),IF(GK166=0,GL$7,0)))</f>
        <v>0</v>
      </c>
      <c r="GM171" s="18">
        <f t="shared" ref="GM171" ca="1" si="6958">IF(AND(GM165&lt;&gt;GM$7,GM165&lt;&gt;0,SUM(GM159,GM165)&lt;&gt;GM$7),GM$7-GM165,IF(AND(SUM(GM169:GM170,GM$7)&lt;0,GM166=0),-SUM(GM169:GM170),IF(GL166=0,GM$7,0)))</f>
        <v>0</v>
      </c>
    </row>
    <row r="172" spans="2:195" x14ac:dyDescent="0.25">
      <c r="B172" s="7">
        <f>IFERROR(VLOOKUP($B169,loanData[],4,FALSE),"")</f>
        <v>0</v>
      </c>
      <c r="E172" s="1" t="s">
        <v>12</v>
      </c>
      <c r="F172" s="1" t="s">
        <v>18</v>
      </c>
      <c r="G172" s="11">
        <f ca="1">IF(SUM(G169:G171)&lt;0,0,SUM(G169:G171))</f>
        <v>0</v>
      </c>
      <c r="H172" s="11">
        <f t="shared" ref="H172" ca="1" si="6959">IF(SUM(H169:H171)&lt;0,0,SUM(H169:H171))</f>
        <v>0</v>
      </c>
      <c r="I172" s="11">
        <f t="shared" ref="I172" ca="1" si="6960">IF(SUM(I169:I171)&lt;0,0,SUM(I169:I171))</f>
        <v>0</v>
      </c>
      <c r="J172" s="11">
        <f t="shared" ref="J172" ca="1" si="6961">IF(SUM(J169:J171)&lt;0,0,SUM(J169:J171))</f>
        <v>0</v>
      </c>
      <c r="K172" s="11">
        <f t="shared" ref="K172" ca="1" si="6962">IF(SUM(K169:K171)&lt;0,0,SUM(K169:K171))</f>
        <v>0</v>
      </c>
      <c r="L172" s="11">
        <f t="shared" ref="L172" ca="1" si="6963">IF(SUM(L169:L171)&lt;0,0,SUM(L169:L171))</f>
        <v>0</v>
      </c>
      <c r="M172" s="11">
        <f t="shared" ref="M172" ca="1" si="6964">IF(SUM(M169:M171)&lt;0,0,SUM(M169:M171))</f>
        <v>0</v>
      </c>
      <c r="N172" s="11">
        <f t="shared" ref="N172" ca="1" si="6965">IF(SUM(N169:N171)&lt;0,0,SUM(N169:N171))</f>
        <v>0</v>
      </c>
      <c r="O172" s="11">
        <f t="shared" ref="O172" ca="1" si="6966">IF(SUM(O169:O171)&lt;0,0,SUM(O169:O171))</f>
        <v>0</v>
      </c>
      <c r="P172" s="11">
        <f t="shared" ref="P172" ca="1" si="6967">IF(SUM(P169:P171)&lt;0,0,SUM(P169:P171))</f>
        <v>0</v>
      </c>
      <c r="Q172" s="11">
        <f t="shared" ref="Q172" ca="1" si="6968">IF(SUM(Q169:Q171)&lt;0,0,SUM(Q169:Q171))</f>
        <v>0</v>
      </c>
      <c r="R172" s="11">
        <f t="shared" ref="R172" ca="1" si="6969">IF(SUM(R169:R171)&lt;0,0,SUM(R169:R171))</f>
        <v>0</v>
      </c>
      <c r="S172" s="11">
        <f t="shared" ref="S172" ca="1" si="6970">IF(SUM(S169:S171)&lt;0,0,SUM(S169:S171))</f>
        <v>0</v>
      </c>
      <c r="T172" s="11">
        <f t="shared" ref="T172" ca="1" si="6971">IF(SUM(T169:T171)&lt;0,0,SUM(T169:T171))</f>
        <v>0</v>
      </c>
      <c r="U172" s="11">
        <f t="shared" ref="U172" ca="1" si="6972">IF(SUM(U169:U171)&lt;0,0,SUM(U169:U171))</f>
        <v>0</v>
      </c>
      <c r="V172" s="11">
        <f t="shared" ref="V172" ca="1" si="6973">IF(SUM(V169:V171)&lt;0,0,SUM(V169:V171))</f>
        <v>0</v>
      </c>
      <c r="W172" s="11">
        <f t="shared" ref="W172" ca="1" si="6974">IF(SUM(W169:W171)&lt;0,0,SUM(W169:W171))</f>
        <v>0</v>
      </c>
      <c r="X172" s="11">
        <f t="shared" ref="X172" ca="1" si="6975">IF(SUM(X169:X171)&lt;0,0,SUM(X169:X171))</f>
        <v>0</v>
      </c>
      <c r="Y172" s="11">
        <f t="shared" ref="Y172" ca="1" si="6976">IF(SUM(Y169:Y171)&lt;0,0,SUM(Y169:Y171))</f>
        <v>0</v>
      </c>
      <c r="Z172" s="11">
        <f t="shared" ref="Z172" ca="1" si="6977">IF(SUM(Z169:Z171)&lt;0,0,SUM(Z169:Z171))</f>
        <v>0</v>
      </c>
      <c r="AA172" s="11">
        <f t="shared" ref="AA172" ca="1" si="6978">IF(SUM(AA169:AA171)&lt;0,0,SUM(AA169:AA171))</f>
        <v>0</v>
      </c>
      <c r="AB172" s="11">
        <f t="shared" ref="AB172" ca="1" si="6979">IF(SUM(AB169:AB171)&lt;0,0,SUM(AB169:AB171))</f>
        <v>0</v>
      </c>
      <c r="AC172" s="11">
        <f t="shared" ref="AC172" ca="1" si="6980">IF(SUM(AC169:AC171)&lt;0,0,SUM(AC169:AC171))</f>
        <v>0</v>
      </c>
      <c r="AD172" s="11">
        <f t="shared" ref="AD172" ca="1" si="6981">IF(SUM(AD169:AD171)&lt;0,0,SUM(AD169:AD171))</f>
        <v>0</v>
      </c>
      <c r="AE172" s="11">
        <f t="shared" ref="AE172" ca="1" si="6982">IF(SUM(AE169:AE171)&lt;0,0,SUM(AE169:AE171))</f>
        <v>0</v>
      </c>
      <c r="AF172" s="11">
        <f t="shared" ref="AF172" ca="1" si="6983">IF(SUM(AF169:AF171)&lt;0,0,SUM(AF169:AF171))</f>
        <v>0</v>
      </c>
      <c r="AG172" s="11">
        <f t="shared" ref="AG172" ca="1" si="6984">IF(SUM(AG169:AG171)&lt;0,0,SUM(AG169:AG171))</f>
        <v>0</v>
      </c>
      <c r="AH172" s="11">
        <f t="shared" ref="AH172" ca="1" si="6985">IF(SUM(AH169:AH171)&lt;0,0,SUM(AH169:AH171))</f>
        <v>0</v>
      </c>
      <c r="AI172" s="11">
        <f t="shared" ref="AI172" ca="1" si="6986">IF(SUM(AI169:AI171)&lt;0,0,SUM(AI169:AI171))</f>
        <v>0</v>
      </c>
      <c r="AJ172" s="11">
        <f t="shared" ref="AJ172" ca="1" si="6987">IF(SUM(AJ169:AJ171)&lt;0,0,SUM(AJ169:AJ171))</f>
        <v>0</v>
      </c>
      <c r="AK172" s="11">
        <f t="shared" ref="AK172" ca="1" si="6988">IF(SUM(AK169:AK171)&lt;0,0,SUM(AK169:AK171))</f>
        <v>0</v>
      </c>
      <c r="AL172" s="11">
        <f t="shared" ref="AL172" ca="1" si="6989">IF(SUM(AL169:AL171)&lt;0,0,SUM(AL169:AL171))</f>
        <v>0</v>
      </c>
      <c r="AM172" s="11">
        <f t="shared" ref="AM172" ca="1" si="6990">IF(SUM(AM169:AM171)&lt;0,0,SUM(AM169:AM171))</f>
        <v>0</v>
      </c>
      <c r="AN172" s="11">
        <f t="shared" ref="AN172" ca="1" si="6991">IF(SUM(AN169:AN171)&lt;0,0,SUM(AN169:AN171))</f>
        <v>0</v>
      </c>
      <c r="AO172" s="11">
        <f t="shared" ref="AO172" ca="1" si="6992">IF(SUM(AO169:AO171)&lt;0,0,SUM(AO169:AO171))</f>
        <v>0</v>
      </c>
      <c r="AP172" s="11">
        <f t="shared" ref="AP172" ca="1" si="6993">IF(SUM(AP169:AP171)&lt;0,0,SUM(AP169:AP171))</f>
        <v>0</v>
      </c>
      <c r="AQ172" s="11">
        <f t="shared" ref="AQ172" ca="1" si="6994">IF(SUM(AQ169:AQ171)&lt;0,0,SUM(AQ169:AQ171))</f>
        <v>0</v>
      </c>
      <c r="AR172" s="11">
        <f t="shared" ref="AR172" ca="1" si="6995">IF(SUM(AR169:AR171)&lt;0,0,SUM(AR169:AR171))</f>
        <v>0</v>
      </c>
      <c r="AS172" s="11">
        <f t="shared" ref="AS172" ca="1" si="6996">IF(SUM(AS169:AS171)&lt;0,0,SUM(AS169:AS171))</f>
        <v>0</v>
      </c>
      <c r="AT172" s="11">
        <f t="shared" ref="AT172" ca="1" si="6997">IF(SUM(AT169:AT171)&lt;0,0,SUM(AT169:AT171))</f>
        <v>0</v>
      </c>
      <c r="AU172" s="11">
        <f t="shared" ref="AU172" ca="1" si="6998">IF(SUM(AU169:AU171)&lt;0,0,SUM(AU169:AU171))</f>
        <v>0</v>
      </c>
      <c r="AV172" s="11">
        <f t="shared" ref="AV172" ca="1" si="6999">IF(SUM(AV169:AV171)&lt;0,0,SUM(AV169:AV171))</f>
        <v>0</v>
      </c>
      <c r="AW172" s="11">
        <f t="shared" ref="AW172" ca="1" si="7000">IF(SUM(AW169:AW171)&lt;0,0,SUM(AW169:AW171))</f>
        <v>0</v>
      </c>
      <c r="AX172" s="11">
        <f t="shared" ref="AX172" ca="1" si="7001">IF(SUM(AX169:AX171)&lt;0,0,SUM(AX169:AX171))</f>
        <v>0</v>
      </c>
      <c r="AY172" s="11">
        <f t="shared" ref="AY172" ca="1" si="7002">IF(SUM(AY169:AY171)&lt;0,0,SUM(AY169:AY171))</f>
        <v>0</v>
      </c>
      <c r="AZ172" s="11">
        <f t="shared" ref="AZ172" ca="1" si="7003">IF(SUM(AZ169:AZ171)&lt;0,0,SUM(AZ169:AZ171))</f>
        <v>0</v>
      </c>
      <c r="BA172" s="11">
        <f t="shared" ref="BA172" ca="1" si="7004">IF(SUM(BA169:BA171)&lt;0,0,SUM(BA169:BA171))</f>
        <v>0</v>
      </c>
      <c r="BB172" s="11">
        <f t="shared" ref="BB172" ca="1" si="7005">IF(SUM(BB169:BB171)&lt;0,0,SUM(BB169:BB171))</f>
        <v>0</v>
      </c>
      <c r="BC172" s="11">
        <f t="shared" ref="BC172" ca="1" si="7006">IF(SUM(BC169:BC171)&lt;0,0,SUM(BC169:BC171))</f>
        <v>0</v>
      </c>
      <c r="BD172" s="11">
        <f t="shared" ref="BD172" ca="1" si="7007">IF(SUM(BD169:BD171)&lt;0,0,SUM(BD169:BD171))</f>
        <v>0</v>
      </c>
      <c r="BE172" s="11">
        <f t="shared" ref="BE172" ca="1" si="7008">IF(SUM(BE169:BE171)&lt;0,0,SUM(BE169:BE171))</f>
        <v>0</v>
      </c>
      <c r="BF172" s="11">
        <f t="shared" ref="BF172" ca="1" si="7009">IF(SUM(BF169:BF171)&lt;0,0,SUM(BF169:BF171))</f>
        <v>0</v>
      </c>
      <c r="BG172" s="11">
        <f t="shared" ref="BG172" ca="1" si="7010">IF(SUM(BG169:BG171)&lt;0,0,SUM(BG169:BG171))</f>
        <v>0</v>
      </c>
      <c r="BH172" s="11">
        <f t="shared" ref="BH172" ca="1" si="7011">IF(SUM(BH169:BH171)&lt;0,0,SUM(BH169:BH171))</f>
        <v>0</v>
      </c>
      <c r="BI172" s="11">
        <f t="shared" ref="BI172" ca="1" si="7012">IF(SUM(BI169:BI171)&lt;0,0,SUM(BI169:BI171))</f>
        <v>0</v>
      </c>
      <c r="BJ172" s="11">
        <f t="shared" ref="BJ172" ca="1" si="7013">IF(SUM(BJ169:BJ171)&lt;0,0,SUM(BJ169:BJ171))</f>
        <v>0</v>
      </c>
      <c r="BK172" s="11">
        <f t="shared" ref="BK172" ca="1" si="7014">IF(SUM(BK169:BK171)&lt;0,0,SUM(BK169:BK171))</f>
        <v>0</v>
      </c>
      <c r="BL172" s="11">
        <f t="shared" ref="BL172" ca="1" si="7015">IF(SUM(BL169:BL171)&lt;0,0,SUM(BL169:BL171))</f>
        <v>0</v>
      </c>
      <c r="BM172" s="11">
        <f t="shared" ref="BM172" ca="1" si="7016">IF(SUM(BM169:BM171)&lt;0,0,SUM(BM169:BM171))</f>
        <v>0</v>
      </c>
      <c r="BN172" s="11">
        <f t="shared" ref="BN172" ca="1" si="7017">IF(SUM(BN169:BN171)&lt;0,0,SUM(BN169:BN171))</f>
        <v>0</v>
      </c>
      <c r="BO172" s="11">
        <f t="shared" ref="BO172" ca="1" si="7018">IF(SUM(BO169:BO171)&lt;0,0,SUM(BO169:BO171))</f>
        <v>0</v>
      </c>
      <c r="BP172" s="11">
        <f t="shared" ref="BP172" ca="1" si="7019">IF(SUM(BP169:BP171)&lt;0,0,SUM(BP169:BP171))</f>
        <v>0</v>
      </c>
      <c r="BQ172" s="11">
        <f t="shared" ref="BQ172" ca="1" si="7020">IF(SUM(BQ169:BQ171)&lt;0,0,SUM(BQ169:BQ171))</f>
        <v>0</v>
      </c>
      <c r="BR172" s="11">
        <f t="shared" ref="BR172" ca="1" si="7021">IF(SUM(BR169:BR171)&lt;0,0,SUM(BR169:BR171))</f>
        <v>0</v>
      </c>
      <c r="BS172" s="11">
        <f t="shared" ref="BS172" ca="1" si="7022">IF(SUM(BS169:BS171)&lt;0,0,SUM(BS169:BS171))</f>
        <v>0</v>
      </c>
      <c r="BT172" s="11">
        <f t="shared" ref="BT172" ca="1" si="7023">IF(SUM(BT169:BT171)&lt;0,0,SUM(BT169:BT171))</f>
        <v>0</v>
      </c>
      <c r="BU172" s="11">
        <f t="shared" ref="BU172" ca="1" si="7024">IF(SUM(BU169:BU171)&lt;0,0,SUM(BU169:BU171))</f>
        <v>0</v>
      </c>
      <c r="BV172" s="11">
        <f t="shared" ref="BV172" ca="1" si="7025">IF(SUM(BV169:BV171)&lt;0,0,SUM(BV169:BV171))</f>
        <v>0</v>
      </c>
      <c r="BW172" s="11">
        <f t="shared" ref="BW172" ca="1" si="7026">IF(SUM(BW169:BW171)&lt;0,0,SUM(BW169:BW171))</f>
        <v>0</v>
      </c>
      <c r="BX172" s="11">
        <f t="shared" ref="BX172" ca="1" si="7027">IF(SUM(BX169:BX171)&lt;0,0,SUM(BX169:BX171))</f>
        <v>0</v>
      </c>
      <c r="BY172" s="11">
        <f t="shared" ref="BY172" ca="1" si="7028">IF(SUM(BY169:BY171)&lt;0,0,SUM(BY169:BY171))</f>
        <v>0</v>
      </c>
      <c r="BZ172" s="11">
        <f t="shared" ref="BZ172" ca="1" si="7029">IF(SUM(BZ169:BZ171)&lt;0,0,SUM(BZ169:BZ171))</f>
        <v>0</v>
      </c>
      <c r="CA172" s="11">
        <f t="shared" ref="CA172" ca="1" si="7030">IF(SUM(CA169:CA171)&lt;0,0,SUM(CA169:CA171))</f>
        <v>0</v>
      </c>
      <c r="CB172" s="11">
        <f t="shared" ref="CB172" ca="1" si="7031">IF(SUM(CB169:CB171)&lt;0,0,SUM(CB169:CB171))</f>
        <v>0</v>
      </c>
      <c r="CC172" s="11">
        <f t="shared" ref="CC172" ca="1" si="7032">IF(SUM(CC169:CC171)&lt;0,0,SUM(CC169:CC171))</f>
        <v>0</v>
      </c>
      <c r="CD172" s="11">
        <f t="shared" ref="CD172" ca="1" si="7033">IF(SUM(CD169:CD171)&lt;0,0,SUM(CD169:CD171))</f>
        <v>0</v>
      </c>
      <c r="CE172" s="11">
        <f t="shared" ref="CE172" ca="1" si="7034">IF(SUM(CE169:CE171)&lt;0,0,SUM(CE169:CE171))</f>
        <v>0</v>
      </c>
      <c r="CF172" s="11">
        <f t="shared" ref="CF172" ca="1" si="7035">IF(SUM(CF169:CF171)&lt;0,0,SUM(CF169:CF171))</f>
        <v>0</v>
      </c>
      <c r="CG172" s="11">
        <f t="shared" ref="CG172" ca="1" si="7036">IF(SUM(CG169:CG171)&lt;0,0,SUM(CG169:CG171))</f>
        <v>0</v>
      </c>
      <c r="CH172" s="11">
        <f t="shared" ref="CH172" ca="1" si="7037">IF(SUM(CH169:CH171)&lt;0,0,SUM(CH169:CH171))</f>
        <v>0</v>
      </c>
      <c r="CI172" s="11">
        <f t="shared" ref="CI172" ca="1" si="7038">IF(SUM(CI169:CI171)&lt;0,0,SUM(CI169:CI171))</f>
        <v>0</v>
      </c>
      <c r="CJ172" s="11">
        <f t="shared" ref="CJ172" ca="1" si="7039">IF(SUM(CJ169:CJ171)&lt;0,0,SUM(CJ169:CJ171))</f>
        <v>0</v>
      </c>
      <c r="CK172" s="11">
        <f t="shared" ref="CK172" ca="1" si="7040">IF(SUM(CK169:CK171)&lt;0,0,SUM(CK169:CK171))</f>
        <v>0</v>
      </c>
      <c r="CL172" s="11">
        <f t="shared" ref="CL172" ca="1" si="7041">IF(SUM(CL169:CL171)&lt;0,0,SUM(CL169:CL171))</f>
        <v>0</v>
      </c>
      <c r="CM172" s="11">
        <f t="shared" ref="CM172" ca="1" si="7042">IF(SUM(CM169:CM171)&lt;0,0,SUM(CM169:CM171))</f>
        <v>0</v>
      </c>
      <c r="CN172" s="11">
        <f t="shared" ref="CN172" ca="1" si="7043">IF(SUM(CN169:CN171)&lt;0,0,SUM(CN169:CN171))</f>
        <v>0</v>
      </c>
      <c r="CO172" s="11">
        <f t="shared" ref="CO172" ca="1" si="7044">IF(SUM(CO169:CO171)&lt;0,0,SUM(CO169:CO171))</f>
        <v>0</v>
      </c>
      <c r="CP172" s="11">
        <f t="shared" ref="CP172" ca="1" si="7045">IF(SUM(CP169:CP171)&lt;0,0,SUM(CP169:CP171))</f>
        <v>0</v>
      </c>
      <c r="CQ172" s="11">
        <f t="shared" ref="CQ172" ca="1" si="7046">IF(SUM(CQ169:CQ171)&lt;0,0,SUM(CQ169:CQ171))</f>
        <v>0</v>
      </c>
      <c r="CR172" s="11">
        <f t="shared" ref="CR172" ca="1" si="7047">IF(SUM(CR169:CR171)&lt;0,0,SUM(CR169:CR171))</f>
        <v>0</v>
      </c>
      <c r="CS172" s="11">
        <f t="shared" ref="CS172" ca="1" si="7048">IF(SUM(CS169:CS171)&lt;0,0,SUM(CS169:CS171))</f>
        <v>0</v>
      </c>
      <c r="CT172" s="11">
        <f t="shared" ref="CT172" ca="1" si="7049">IF(SUM(CT169:CT171)&lt;0,0,SUM(CT169:CT171))</f>
        <v>0</v>
      </c>
      <c r="CU172" s="11">
        <f t="shared" ref="CU172" ca="1" si="7050">IF(SUM(CU169:CU171)&lt;0,0,SUM(CU169:CU171))</f>
        <v>0</v>
      </c>
      <c r="CV172" s="11">
        <f t="shared" ref="CV172" ca="1" si="7051">IF(SUM(CV169:CV171)&lt;0,0,SUM(CV169:CV171))</f>
        <v>0</v>
      </c>
      <c r="CW172" s="11">
        <f t="shared" ref="CW172" ca="1" si="7052">IF(SUM(CW169:CW171)&lt;0,0,SUM(CW169:CW171))</f>
        <v>0</v>
      </c>
      <c r="CX172" s="11">
        <f t="shared" ref="CX172" ca="1" si="7053">IF(SUM(CX169:CX171)&lt;0,0,SUM(CX169:CX171))</f>
        <v>0</v>
      </c>
      <c r="CY172" s="11">
        <f t="shared" ref="CY172" ca="1" si="7054">IF(SUM(CY169:CY171)&lt;0,0,SUM(CY169:CY171))</f>
        <v>0</v>
      </c>
      <c r="CZ172" s="11">
        <f t="shared" ref="CZ172" ca="1" si="7055">IF(SUM(CZ169:CZ171)&lt;0,0,SUM(CZ169:CZ171))</f>
        <v>0</v>
      </c>
      <c r="DA172" s="11">
        <f t="shared" ref="DA172" ca="1" si="7056">IF(SUM(DA169:DA171)&lt;0,0,SUM(DA169:DA171))</f>
        <v>0</v>
      </c>
      <c r="DB172" s="11">
        <f t="shared" ref="DB172" ca="1" si="7057">IF(SUM(DB169:DB171)&lt;0,0,SUM(DB169:DB171))</f>
        <v>0</v>
      </c>
      <c r="DC172" s="11">
        <f t="shared" ref="DC172" ca="1" si="7058">IF(SUM(DC169:DC171)&lt;0,0,SUM(DC169:DC171))</f>
        <v>0</v>
      </c>
      <c r="DD172" s="11">
        <f t="shared" ref="DD172" ca="1" si="7059">IF(SUM(DD169:DD171)&lt;0,0,SUM(DD169:DD171))</f>
        <v>0</v>
      </c>
      <c r="DE172" s="11">
        <f t="shared" ref="DE172" ca="1" si="7060">IF(SUM(DE169:DE171)&lt;0,0,SUM(DE169:DE171))</f>
        <v>0</v>
      </c>
      <c r="DF172" s="11">
        <f t="shared" ref="DF172" ca="1" si="7061">IF(SUM(DF169:DF171)&lt;0,0,SUM(DF169:DF171))</f>
        <v>0</v>
      </c>
      <c r="DG172" s="11">
        <f t="shared" ref="DG172" ca="1" si="7062">IF(SUM(DG169:DG171)&lt;0,0,SUM(DG169:DG171))</f>
        <v>0</v>
      </c>
      <c r="DH172" s="11">
        <f t="shared" ref="DH172" ca="1" si="7063">IF(SUM(DH169:DH171)&lt;0,0,SUM(DH169:DH171))</f>
        <v>0</v>
      </c>
      <c r="DI172" s="11">
        <f t="shared" ref="DI172" ca="1" si="7064">IF(SUM(DI169:DI171)&lt;0,0,SUM(DI169:DI171))</f>
        <v>0</v>
      </c>
      <c r="DJ172" s="11">
        <f t="shared" ref="DJ172" ca="1" si="7065">IF(SUM(DJ169:DJ171)&lt;0,0,SUM(DJ169:DJ171))</f>
        <v>0</v>
      </c>
      <c r="DK172" s="11">
        <f t="shared" ref="DK172" ca="1" si="7066">IF(SUM(DK169:DK171)&lt;0,0,SUM(DK169:DK171))</f>
        <v>0</v>
      </c>
      <c r="DL172" s="11">
        <f t="shared" ref="DL172" ca="1" si="7067">IF(SUM(DL169:DL171)&lt;0,0,SUM(DL169:DL171))</f>
        <v>0</v>
      </c>
      <c r="DM172" s="11">
        <f t="shared" ref="DM172" ca="1" si="7068">IF(SUM(DM169:DM171)&lt;0,0,SUM(DM169:DM171))</f>
        <v>0</v>
      </c>
      <c r="DN172" s="11">
        <f t="shared" ref="DN172" ca="1" si="7069">IF(SUM(DN169:DN171)&lt;0,0,SUM(DN169:DN171))</f>
        <v>0</v>
      </c>
      <c r="DO172" s="11">
        <f t="shared" ref="DO172" ca="1" si="7070">IF(SUM(DO169:DO171)&lt;0,0,SUM(DO169:DO171))</f>
        <v>0</v>
      </c>
      <c r="DP172" s="11">
        <f t="shared" ref="DP172" ca="1" si="7071">IF(SUM(DP169:DP171)&lt;0,0,SUM(DP169:DP171))</f>
        <v>0</v>
      </c>
      <c r="DQ172" s="11">
        <f t="shared" ref="DQ172" ca="1" si="7072">IF(SUM(DQ169:DQ171)&lt;0,0,SUM(DQ169:DQ171))</f>
        <v>0</v>
      </c>
      <c r="DR172" s="11">
        <f t="shared" ref="DR172" ca="1" si="7073">IF(SUM(DR169:DR171)&lt;0,0,SUM(DR169:DR171))</f>
        <v>0</v>
      </c>
      <c r="DS172" s="11">
        <f t="shared" ref="DS172" ca="1" si="7074">IF(SUM(DS169:DS171)&lt;0,0,SUM(DS169:DS171))</f>
        <v>0</v>
      </c>
      <c r="DT172" s="11">
        <f t="shared" ref="DT172" ca="1" si="7075">IF(SUM(DT169:DT171)&lt;0,0,SUM(DT169:DT171))</f>
        <v>0</v>
      </c>
      <c r="DU172" s="11">
        <f t="shared" ref="DU172" ca="1" si="7076">IF(SUM(DU169:DU171)&lt;0,0,SUM(DU169:DU171))</f>
        <v>0</v>
      </c>
      <c r="DV172" s="11">
        <f t="shared" ref="DV172" ca="1" si="7077">IF(SUM(DV169:DV171)&lt;0,0,SUM(DV169:DV171))</f>
        <v>0</v>
      </c>
      <c r="DW172" s="11">
        <f t="shared" ref="DW172" ca="1" si="7078">IF(SUM(DW169:DW171)&lt;0,0,SUM(DW169:DW171))</f>
        <v>0</v>
      </c>
      <c r="DX172" s="11">
        <f t="shared" ref="DX172" ca="1" si="7079">IF(SUM(DX169:DX171)&lt;0,0,SUM(DX169:DX171))</f>
        <v>0</v>
      </c>
      <c r="DY172" s="11">
        <f t="shared" ref="DY172" ca="1" si="7080">IF(SUM(DY169:DY171)&lt;0,0,SUM(DY169:DY171))</f>
        <v>0</v>
      </c>
      <c r="DZ172" s="11">
        <f t="shared" ref="DZ172" ca="1" si="7081">IF(SUM(DZ169:DZ171)&lt;0,0,SUM(DZ169:DZ171))</f>
        <v>0</v>
      </c>
      <c r="EA172" s="11">
        <f t="shared" ref="EA172" ca="1" si="7082">IF(SUM(EA169:EA171)&lt;0,0,SUM(EA169:EA171))</f>
        <v>0</v>
      </c>
      <c r="EB172" s="11">
        <f t="shared" ref="EB172" ca="1" si="7083">IF(SUM(EB169:EB171)&lt;0,0,SUM(EB169:EB171))</f>
        <v>0</v>
      </c>
      <c r="EC172" s="11">
        <f t="shared" ref="EC172" ca="1" si="7084">IF(SUM(EC169:EC171)&lt;0,0,SUM(EC169:EC171))</f>
        <v>0</v>
      </c>
      <c r="ED172" s="11">
        <f t="shared" ref="ED172" ca="1" si="7085">IF(SUM(ED169:ED171)&lt;0,0,SUM(ED169:ED171))</f>
        <v>0</v>
      </c>
      <c r="EE172" s="11">
        <f t="shared" ref="EE172" ca="1" si="7086">IF(SUM(EE169:EE171)&lt;0,0,SUM(EE169:EE171))</f>
        <v>0</v>
      </c>
      <c r="EF172" s="11">
        <f t="shared" ref="EF172" ca="1" si="7087">IF(SUM(EF169:EF171)&lt;0,0,SUM(EF169:EF171))</f>
        <v>0</v>
      </c>
      <c r="EG172" s="11">
        <f t="shared" ref="EG172" ca="1" si="7088">IF(SUM(EG169:EG171)&lt;0,0,SUM(EG169:EG171))</f>
        <v>0</v>
      </c>
      <c r="EH172" s="11">
        <f t="shared" ref="EH172" ca="1" si="7089">IF(SUM(EH169:EH171)&lt;0,0,SUM(EH169:EH171))</f>
        <v>0</v>
      </c>
      <c r="EI172" s="11">
        <f t="shared" ref="EI172" ca="1" si="7090">IF(SUM(EI169:EI171)&lt;0,0,SUM(EI169:EI171))</f>
        <v>0</v>
      </c>
      <c r="EJ172" s="11">
        <f t="shared" ref="EJ172" ca="1" si="7091">IF(SUM(EJ169:EJ171)&lt;0,0,SUM(EJ169:EJ171))</f>
        <v>0</v>
      </c>
      <c r="EK172" s="11">
        <f t="shared" ref="EK172" ca="1" si="7092">IF(SUM(EK169:EK171)&lt;0,0,SUM(EK169:EK171))</f>
        <v>0</v>
      </c>
      <c r="EL172" s="11">
        <f t="shared" ref="EL172" ca="1" si="7093">IF(SUM(EL169:EL171)&lt;0,0,SUM(EL169:EL171))</f>
        <v>0</v>
      </c>
      <c r="EM172" s="11">
        <f t="shared" ref="EM172" ca="1" si="7094">IF(SUM(EM169:EM171)&lt;0,0,SUM(EM169:EM171))</f>
        <v>0</v>
      </c>
      <c r="EN172" s="11">
        <f t="shared" ref="EN172" ca="1" si="7095">IF(SUM(EN169:EN171)&lt;0,0,SUM(EN169:EN171))</f>
        <v>0</v>
      </c>
      <c r="EO172" s="11">
        <f t="shared" ref="EO172" ca="1" si="7096">IF(SUM(EO169:EO171)&lt;0,0,SUM(EO169:EO171))</f>
        <v>0</v>
      </c>
      <c r="EP172" s="11">
        <f t="shared" ref="EP172" ca="1" si="7097">IF(SUM(EP169:EP171)&lt;0,0,SUM(EP169:EP171))</f>
        <v>0</v>
      </c>
      <c r="EQ172" s="11">
        <f t="shared" ref="EQ172" ca="1" si="7098">IF(SUM(EQ169:EQ171)&lt;0,0,SUM(EQ169:EQ171))</f>
        <v>0</v>
      </c>
      <c r="ER172" s="11">
        <f t="shared" ref="ER172" ca="1" si="7099">IF(SUM(ER169:ER171)&lt;0,0,SUM(ER169:ER171))</f>
        <v>0</v>
      </c>
      <c r="ES172" s="11">
        <f t="shared" ref="ES172" ca="1" si="7100">IF(SUM(ES169:ES171)&lt;0,0,SUM(ES169:ES171))</f>
        <v>0</v>
      </c>
      <c r="ET172" s="11">
        <f t="shared" ref="ET172" ca="1" si="7101">IF(SUM(ET169:ET171)&lt;0,0,SUM(ET169:ET171))</f>
        <v>0</v>
      </c>
      <c r="EU172" s="11">
        <f t="shared" ref="EU172" ca="1" si="7102">IF(SUM(EU169:EU171)&lt;0,0,SUM(EU169:EU171))</f>
        <v>0</v>
      </c>
      <c r="EV172" s="11">
        <f t="shared" ref="EV172" ca="1" si="7103">IF(SUM(EV169:EV171)&lt;0,0,SUM(EV169:EV171))</f>
        <v>0</v>
      </c>
      <c r="EW172" s="11">
        <f t="shared" ref="EW172" ca="1" si="7104">IF(SUM(EW169:EW171)&lt;0,0,SUM(EW169:EW171))</f>
        <v>0</v>
      </c>
      <c r="EX172" s="11">
        <f t="shared" ref="EX172" ca="1" si="7105">IF(SUM(EX169:EX171)&lt;0,0,SUM(EX169:EX171))</f>
        <v>0</v>
      </c>
      <c r="EY172" s="11">
        <f t="shared" ref="EY172" ca="1" si="7106">IF(SUM(EY169:EY171)&lt;0,0,SUM(EY169:EY171))</f>
        <v>0</v>
      </c>
      <c r="EZ172" s="11">
        <f t="shared" ref="EZ172" ca="1" si="7107">IF(SUM(EZ169:EZ171)&lt;0,0,SUM(EZ169:EZ171))</f>
        <v>0</v>
      </c>
      <c r="FA172" s="11">
        <f t="shared" ref="FA172" ca="1" si="7108">IF(SUM(FA169:FA171)&lt;0,0,SUM(FA169:FA171))</f>
        <v>0</v>
      </c>
      <c r="FB172" s="11">
        <f t="shared" ref="FB172" ca="1" si="7109">IF(SUM(FB169:FB171)&lt;0,0,SUM(FB169:FB171))</f>
        <v>0</v>
      </c>
      <c r="FC172" s="11">
        <f t="shared" ref="FC172" ca="1" si="7110">IF(SUM(FC169:FC171)&lt;0,0,SUM(FC169:FC171))</f>
        <v>0</v>
      </c>
      <c r="FD172" s="11">
        <f t="shared" ref="FD172" ca="1" si="7111">IF(SUM(FD169:FD171)&lt;0,0,SUM(FD169:FD171))</f>
        <v>0</v>
      </c>
      <c r="FE172" s="11">
        <f t="shared" ref="FE172" ca="1" si="7112">IF(SUM(FE169:FE171)&lt;0,0,SUM(FE169:FE171))</f>
        <v>0</v>
      </c>
      <c r="FF172" s="11">
        <f t="shared" ref="FF172" ca="1" si="7113">IF(SUM(FF169:FF171)&lt;0,0,SUM(FF169:FF171))</f>
        <v>0</v>
      </c>
      <c r="FG172" s="11">
        <f t="shared" ref="FG172" ca="1" si="7114">IF(SUM(FG169:FG171)&lt;0,0,SUM(FG169:FG171))</f>
        <v>0</v>
      </c>
      <c r="FH172" s="11">
        <f t="shared" ref="FH172" ca="1" si="7115">IF(SUM(FH169:FH171)&lt;0,0,SUM(FH169:FH171))</f>
        <v>0</v>
      </c>
      <c r="FI172" s="11">
        <f t="shared" ref="FI172" ca="1" si="7116">IF(SUM(FI169:FI171)&lt;0,0,SUM(FI169:FI171))</f>
        <v>0</v>
      </c>
      <c r="FJ172" s="11">
        <f t="shared" ref="FJ172" ca="1" si="7117">IF(SUM(FJ169:FJ171)&lt;0,0,SUM(FJ169:FJ171))</f>
        <v>0</v>
      </c>
      <c r="FK172" s="11">
        <f t="shared" ref="FK172" ca="1" si="7118">IF(SUM(FK169:FK171)&lt;0,0,SUM(FK169:FK171))</f>
        <v>0</v>
      </c>
      <c r="FL172" s="11">
        <f t="shared" ref="FL172" ca="1" si="7119">IF(SUM(FL169:FL171)&lt;0,0,SUM(FL169:FL171))</f>
        <v>0</v>
      </c>
      <c r="FM172" s="11">
        <f t="shared" ref="FM172" ca="1" si="7120">IF(SUM(FM169:FM171)&lt;0,0,SUM(FM169:FM171))</f>
        <v>0</v>
      </c>
      <c r="FN172" s="11">
        <f t="shared" ref="FN172" ca="1" si="7121">IF(SUM(FN169:FN171)&lt;0,0,SUM(FN169:FN171))</f>
        <v>0</v>
      </c>
      <c r="FO172" s="11">
        <f t="shared" ref="FO172" ca="1" si="7122">IF(SUM(FO169:FO171)&lt;0,0,SUM(FO169:FO171))</f>
        <v>0</v>
      </c>
      <c r="FP172" s="11">
        <f t="shared" ref="FP172" ca="1" si="7123">IF(SUM(FP169:FP171)&lt;0,0,SUM(FP169:FP171))</f>
        <v>0</v>
      </c>
      <c r="FQ172" s="11">
        <f t="shared" ref="FQ172" ca="1" si="7124">IF(SUM(FQ169:FQ171)&lt;0,0,SUM(FQ169:FQ171))</f>
        <v>0</v>
      </c>
      <c r="FR172" s="11">
        <f t="shared" ref="FR172" ca="1" si="7125">IF(SUM(FR169:FR171)&lt;0,0,SUM(FR169:FR171))</f>
        <v>0</v>
      </c>
      <c r="FS172" s="11">
        <f t="shared" ref="FS172" ca="1" si="7126">IF(SUM(FS169:FS171)&lt;0,0,SUM(FS169:FS171))</f>
        <v>0</v>
      </c>
      <c r="FT172" s="11">
        <f t="shared" ref="FT172" ca="1" si="7127">IF(SUM(FT169:FT171)&lt;0,0,SUM(FT169:FT171))</f>
        <v>0</v>
      </c>
      <c r="FU172" s="11">
        <f t="shared" ref="FU172" ca="1" si="7128">IF(SUM(FU169:FU171)&lt;0,0,SUM(FU169:FU171))</f>
        <v>0</v>
      </c>
      <c r="FV172" s="11">
        <f t="shared" ref="FV172" ca="1" si="7129">IF(SUM(FV169:FV171)&lt;0,0,SUM(FV169:FV171))</f>
        <v>0</v>
      </c>
      <c r="FW172" s="11">
        <f t="shared" ref="FW172" ca="1" si="7130">IF(SUM(FW169:FW171)&lt;0,0,SUM(FW169:FW171))</f>
        <v>0</v>
      </c>
      <c r="FX172" s="11">
        <f t="shared" ref="FX172" ca="1" si="7131">IF(SUM(FX169:FX171)&lt;0,0,SUM(FX169:FX171))</f>
        <v>0</v>
      </c>
      <c r="FY172" s="11">
        <f t="shared" ref="FY172" ca="1" si="7132">IF(SUM(FY169:FY171)&lt;0,0,SUM(FY169:FY171))</f>
        <v>0</v>
      </c>
      <c r="FZ172" s="11">
        <f t="shared" ref="FZ172" ca="1" si="7133">IF(SUM(FZ169:FZ171)&lt;0,0,SUM(FZ169:FZ171))</f>
        <v>0</v>
      </c>
      <c r="GA172" s="11">
        <f t="shared" ref="GA172" ca="1" si="7134">IF(SUM(GA169:GA171)&lt;0,0,SUM(GA169:GA171))</f>
        <v>0</v>
      </c>
      <c r="GB172" s="11">
        <f t="shared" ref="GB172" ca="1" si="7135">IF(SUM(GB169:GB171)&lt;0,0,SUM(GB169:GB171))</f>
        <v>0</v>
      </c>
      <c r="GC172" s="11">
        <f t="shared" ref="GC172" ca="1" si="7136">IF(SUM(GC169:GC171)&lt;0,0,SUM(GC169:GC171))</f>
        <v>0</v>
      </c>
      <c r="GD172" s="11">
        <f t="shared" ref="GD172" ca="1" si="7137">IF(SUM(GD169:GD171)&lt;0,0,SUM(GD169:GD171))</f>
        <v>0</v>
      </c>
      <c r="GE172" s="11">
        <f t="shared" ref="GE172" ca="1" si="7138">IF(SUM(GE169:GE171)&lt;0,0,SUM(GE169:GE171))</f>
        <v>0</v>
      </c>
      <c r="GF172" s="11">
        <f t="shared" ref="GF172" ca="1" si="7139">IF(SUM(GF169:GF171)&lt;0,0,SUM(GF169:GF171))</f>
        <v>0</v>
      </c>
      <c r="GG172" s="11">
        <f t="shared" ref="GG172" ca="1" si="7140">IF(SUM(GG169:GG171)&lt;0,0,SUM(GG169:GG171))</f>
        <v>0</v>
      </c>
      <c r="GH172" s="11">
        <f t="shared" ref="GH172" ca="1" si="7141">IF(SUM(GH169:GH171)&lt;0,0,SUM(GH169:GH171))</f>
        <v>0</v>
      </c>
      <c r="GI172" s="11">
        <f t="shared" ref="GI172" ca="1" si="7142">IF(SUM(GI169:GI171)&lt;0,0,SUM(GI169:GI171))</f>
        <v>0</v>
      </c>
      <c r="GJ172" s="11">
        <f t="shared" ref="GJ172" ca="1" si="7143">IF(SUM(GJ169:GJ171)&lt;0,0,SUM(GJ169:GJ171))</f>
        <v>0</v>
      </c>
      <c r="GK172" s="11">
        <f t="shared" ref="GK172" ca="1" si="7144">IF(SUM(GK169:GK171)&lt;0,0,SUM(GK169:GK171))</f>
        <v>0</v>
      </c>
      <c r="GL172" s="11">
        <f t="shared" ref="GL172" ca="1" si="7145">IF(SUM(GL169:GL171)&lt;0,0,SUM(GL169:GL171))</f>
        <v>0</v>
      </c>
      <c r="GM172" s="11">
        <f t="shared" ref="GM172" ca="1" si="7146">IF(SUM(GM169:GM171)&lt;0,0,SUM(GM169:GM171))</f>
        <v>0</v>
      </c>
    </row>
    <row r="173" spans="2:195" x14ac:dyDescent="0.25"/>
    <row r="174" spans="2:195" x14ac:dyDescent="0.25"/>
    <row r="175" spans="2:195" x14ac:dyDescent="0.25">
      <c r="B175" s="13">
        <f>B169+1</f>
        <v>20</v>
      </c>
      <c r="C175" s="1"/>
      <c r="D175" s="1"/>
      <c r="E175" t="s">
        <v>10</v>
      </c>
      <c r="G175" s="6">
        <f ca="1">IFERROR(IF(G$2=1,VLOOKUP($B175,loanData[],10,FALSE),F178),0)</f>
        <v>0</v>
      </c>
      <c r="H175" s="6">
        <f ca="1">IFERROR(IF(H$2=1,VLOOKUP($B175,loanData[],10,FALSE),G178),0)</f>
        <v>0</v>
      </c>
      <c r="I175" s="6">
        <f ca="1">IFERROR(IF(I$2=1,VLOOKUP($B175,loanData[],10,FALSE),H178),0)</f>
        <v>0</v>
      </c>
      <c r="J175" s="6">
        <f ca="1">IFERROR(IF(J$2=1,VLOOKUP($B175,loanData[],10,FALSE),I178),0)</f>
        <v>0</v>
      </c>
      <c r="K175" s="6">
        <f ca="1">IFERROR(IF(K$2=1,VLOOKUP($B175,loanData[],10,FALSE),J178),0)</f>
        <v>0</v>
      </c>
      <c r="L175" s="6">
        <f ca="1">IFERROR(IF(L$2=1,VLOOKUP($B175,loanData[],10,FALSE),K178),0)</f>
        <v>0</v>
      </c>
      <c r="M175" s="6">
        <f ca="1">IFERROR(IF(M$2=1,VLOOKUP($B175,loanData[],10,FALSE),L178),0)</f>
        <v>0</v>
      </c>
      <c r="N175" s="6">
        <f ca="1">IFERROR(IF(N$2=1,VLOOKUP($B175,loanData[],10,FALSE),M178),0)</f>
        <v>0</v>
      </c>
      <c r="O175" s="6">
        <f ca="1">IFERROR(IF(O$2=1,VLOOKUP($B175,loanData[],10,FALSE),N178),0)</f>
        <v>0</v>
      </c>
      <c r="P175" s="6">
        <f ca="1">IFERROR(IF(P$2=1,VLOOKUP($B175,loanData[],10,FALSE),O178),0)</f>
        <v>0</v>
      </c>
      <c r="Q175" s="6">
        <f ca="1">IFERROR(IF(Q$2=1,VLOOKUP($B175,loanData[],10,FALSE),P178),0)</f>
        <v>0</v>
      </c>
      <c r="R175" s="6">
        <f ca="1">IFERROR(IF(R$2=1,VLOOKUP($B175,loanData[],10,FALSE),Q178),0)</f>
        <v>0</v>
      </c>
      <c r="S175" s="6">
        <f ca="1">IFERROR(IF(S$2=1,VLOOKUP($B175,loanData[],10,FALSE),R178),0)</f>
        <v>0</v>
      </c>
      <c r="T175" s="6">
        <f ca="1">IFERROR(IF(T$2=1,VLOOKUP($B175,loanData[],10,FALSE),S178),0)</f>
        <v>0</v>
      </c>
      <c r="U175" s="6">
        <f ca="1">IFERROR(IF(U$2=1,VLOOKUP($B175,loanData[],10,FALSE),T178),0)</f>
        <v>0</v>
      </c>
      <c r="V175" s="6">
        <f ca="1">IFERROR(IF(V$2=1,VLOOKUP($B175,loanData[],10,FALSE),U178),0)</f>
        <v>0</v>
      </c>
      <c r="W175" s="6">
        <f ca="1">IFERROR(IF(W$2=1,VLOOKUP($B175,loanData[],10,FALSE),V178),0)</f>
        <v>0</v>
      </c>
      <c r="X175" s="6">
        <f ca="1">IFERROR(IF(X$2=1,VLOOKUP($B175,loanData[],10,FALSE),W178),0)</f>
        <v>0</v>
      </c>
      <c r="Y175" s="6">
        <f ca="1">IFERROR(IF(Y$2=1,VLOOKUP($B175,loanData[],10,FALSE),X178),0)</f>
        <v>0</v>
      </c>
      <c r="Z175" s="6">
        <f ca="1">IFERROR(IF(Z$2=1,VLOOKUP($B175,loanData[],10,FALSE),Y178),0)</f>
        <v>0</v>
      </c>
      <c r="AA175" s="6">
        <f ca="1">IFERROR(IF(AA$2=1,VLOOKUP($B175,loanData[],10,FALSE),Z178),0)</f>
        <v>0</v>
      </c>
      <c r="AB175" s="6">
        <f ca="1">IFERROR(IF(AB$2=1,VLOOKUP($B175,loanData[],10,FALSE),AA178),0)</f>
        <v>0</v>
      </c>
      <c r="AC175" s="6">
        <f ca="1">IFERROR(IF(AC$2=1,VLOOKUP($B175,loanData[],10,FALSE),AB178),0)</f>
        <v>0</v>
      </c>
      <c r="AD175" s="6">
        <f ca="1">IFERROR(IF(AD$2=1,VLOOKUP($B175,loanData[],10,FALSE),AC178),0)</f>
        <v>0</v>
      </c>
      <c r="AE175" s="6">
        <f ca="1">IFERROR(IF(AE$2=1,VLOOKUP($B175,loanData[],10,FALSE),AD178),0)</f>
        <v>0</v>
      </c>
      <c r="AF175" s="6">
        <f ca="1">IFERROR(IF(AF$2=1,VLOOKUP($B175,loanData[],10,FALSE),AE178),0)</f>
        <v>0</v>
      </c>
      <c r="AG175" s="6">
        <f ca="1">IFERROR(IF(AG$2=1,VLOOKUP($B175,loanData[],10,FALSE),AF178),0)</f>
        <v>0</v>
      </c>
      <c r="AH175" s="6">
        <f ca="1">IFERROR(IF(AH$2=1,VLOOKUP($B175,loanData[],10,FALSE),AG178),0)</f>
        <v>0</v>
      </c>
      <c r="AI175" s="6">
        <f ca="1">IFERROR(IF(AI$2=1,VLOOKUP($B175,loanData[],10,FALSE),AH178),0)</f>
        <v>0</v>
      </c>
      <c r="AJ175" s="6">
        <f ca="1">IFERROR(IF(AJ$2=1,VLOOKUP($B175,loanData[],10,FALSE),AI178),0)</f>
        <v>0</v>
      </c>
      <c r="AK175" s="6">
        <f ca="1">IFERROR(IF(AK$2=1,VLOOKUP($B175,loanData[],10,FALSE),AJ178),0)</f>
        <v>0</v>
      </c>
      <c r="AL175" s="6">
        <f ca="1">IFERROR(IF(AL$2=1,VLOOKUP($B175,loanData[],10,FALSE),AK178),0)</f>
        <v>0</v>
      </c>
      <c r="AM175" s="6">
        <f ca="1">IFERROR(IF(AM$2=1,VLOOKUP($B175,loanData[],10,FALSE),AL178),0)</f>
        <v>0</v>
      </c>
      <c r="AN175" s="6">
        <f ca="1">IFERROR(IF(AN$2=1,VLOOKUP($B175,loanData[],10,FALSE),AM178),0)</f>
        <v>0</v>
      </c>
      <c r="AO175" s="6">
        <f ca="1">IFERROR(IF(AO$2=1,VLOOKUP($B175,loanData[],10,FALSE),AN178),0)</f>
        <v>0</v>
      </c>
      <c r="AP175" s="6">
        <f ca="1">IFERROR(IF(AP$2=1,VLOOKUP($B175,loanData[],10,FALSE),AO178),0)</f>
        <v>0</v>
      </c>
      <c r="AQ175" s="6">
        <f ca="1">IFERROR(IF(AQ$2=1,VLOOKUP($B175,loanData[],10,FALSE),AP178),0)</f>
        <v>0</v>
      </c>
      <c r="AR175" s="6">
        <f ca="1">IFERROR(IF(AR$2=1,VLOOKUP($B175,loanData[],10,FALSE),AQ178),0)</f>
        <v>0</v>
      </c>
      <c r="AS175" s="6">
        <f ca="1">IFERROR(IF(AS$2=1,VLOOKUP($B175,loanData[],10,FALSE),AR178),0)</f>
        <v>0</v>
      </c>
      <c r="AT175" s="6">
        <f ca="1">IFERROR(IF(AT$2=1,VLOOKUP($B175,loanData[],10,FALSE),AS178),0)</f>
        <v>0</v>
      </c>
      <c r="AU175" s="6">
        <f ca="1">IFERROR(IF(AU$2=1,VLOOKUP($B175,loanData[],10,FALSE),AT178),0)</f>
        <v>0</v>
      </c>
      <c r="AV175" s="6">
        <f ca="1">IFERROR(IF(AV$2=1,VLOOKUP($B175,loanData[],10,FALSE),AU178),0)</f>
        <v>0</v>
      </c>
      <c r="AW175" s="6">
        <f ca="1">IFERROR(IF(AW$2=1,VLOOKUP($B175,loanData[],10,FALSE),AV178),0)</f>
        <v>0</v>
      </c>
      <c r="AX175" s="6">
        <f ca="1">IFERROR(IF(AX$2=1,VLOOKUP($B175,loanData[],10,FALSE),AW178),0)</f>
        <v>0</v>
      </c>
      <c r="AY175" s="6">
        <f ca="1">IFERROR(IF(AY$2=1,VLOOKUP($B175,loanData[],10,FALSE),AX178),0)</f>
        <v>0</v>
      </c>
      <c r="AZ175" s="6">
        <f ca="1">IFERROR(IF(AZ$2=1,VLOOKUP($B175,loanData[],10,FALSE),AY178),0)</f>
        <v>0</v>
      </c>
      <c r="BA175" s="6">
        <f ca="1">IFERROR(IF(BA$2=1,VLOOKUP($B175,loanData[],10,FALSE),AZ178),0)</f>
        <v>0</v>
      </c>
      <c r="BB175" s="6">
        <f ca="1">IFERROR(IF(BB$2=1,VLOOKUP($B175,loanData[],10,FALSE),BA178),0)</f>
        <v>0</v>
      </c>
      <c r="BC175" s="6">
        <f ca="1">IFERROR(IF(BC$2=1,VLOOKUP($B175,loanData[],10,FALSE),BB178),0)</f>
        <v>0</v>
      </c>
      <c r="BD175" s="6">
        <f ca="1">IFERROR(IF(BD$2=1,VLOOKUP($B175,loanData[],10,FALSE),BC178),0)</f>
        <v>0</v>
      </c>
      <c r="BE175" s="6">
        <f ca="1">IFERROR(IF(BE$2=1,VLOOKUP($B175,loanData[],10,FALSE),BD178),0)</f>
        <v>0</v>
      </c>
      <c r="BF175" s="6">
        <f ca="1">IFERROR(IF(BF$2=1,VLOOKUP($B175,loanData[],10,FALSE),BE178),0)</f>
        <v>0</v>
      </c>
      <c r="BG175" s="6">
        <f ca="1">IFERROR(IF(BG$2=1,VLOOKUP($B175,loanData[],10,FALSE),BF178),0)</f>
        <v>0</v>
      </c>
      <c r="BH175" s="6">
        <f ca="1">IFERROR(IF(BH$2=1,VLOOKUP($B175,loanData[],10,FALSE),BG178),0)</f>
        <v>0</v>
      </c>
      <c r="BI175" s="6">
        <f ca="1">IFERROR(IF(BI$2=1,VLOOKUP($B175,loanData[],10,FALSE),BH178),0)</f>
        <v>0</v>
      </c>
      <c r="BJ175" s="6">
        <f ca="1">IFERROR(IF(BJ$2=1,VLOOKUP($B175,loanData[],10,FALSE),BI178),0)</f>
        <v>0</v>
      </c>
      <c r="BK175" s="6">
        <f ca="1">IFERROR(IF(BK$2=1,VLOOKUP($B175,loanData[],10,FALSE),BJ178),0)</f>
        <v>0</v>
      </c>
      <c r="BL175" s="6">
        <f ca="1">IFERROR(IF(BL$2=1,VLOOKUP($B175,loanData[],10,FALSE),BK178),0)</f>
        <v>0</v>
      </c>
      <c r="BM175" s="6">
        <f ca="1">IFERROR(IF(BM$2=1,VLOOKUP($B175,loanData[],10,FALSE),BL178),0)</f>
        <v>0</v>
      </c>
      <c r="BN175" s="6">
        <f ca="1">IFERROR(IF(BN$2=1,VLOOKUP($B175,loanData[],10,FALSE),BM178),0)</f>
        <v>0</v>
      </c>
      <c r="BO175" s="6">
        <f ca="1">IFERROR(IF(BO$2=1,VLOOKUP($B175,loanData[],10,FALSE),BN178),0)</f>
        <v>0</v>
      </c>
      <c r="BP175" s="6">
        <f ca="1">IFERROR(IF(BP$2=1,VLOOKUP($B175,loanData[],10,FALSE),BO178),0)</f>
        <v>0</v>
      </c>
      <c r="BQ175" s="6">
        <f ca="1">IFERROR(IF(BQ$2=1,VLOOKUP($B175,loanData[],10,FALSE),BP178),0)</f>
        <v>0</v>
      </c>
      <c r="BR175" s="6">
        <f ca="1">IFERROR(IF(BR$2=1,VLOOKUP($B175,loanData[],10,FALSE),BQ178),0)</f>
        <v>0</v>
      </c>
      <c r="BS175" s="6">
        <f ca="1">IFERROR(IF(BS$2=1,VLOOKUP($B175,loanData[],10,FALSE),BR178),0)</f>
        <v>0</v>
      </c>
      <c r="BT175" s="6">
        <f ca="1">IFERROR(IF(BT$2=1,VLOOKUP($B175,loanData[],10,FALSE),BS178),0)</f>
        <v>0</v>
      </c>
      <c r="BU175" s="6">
        <f ca="1">IFERROR(IF(BU$2=1,VLOOKUP($B175,loanData[],10,FALSE),BT178),0)</f>
        <v>0</v>
      </c>
      <c r="BV175" s="6">
        <f ca="1">IFERROR(IF(BV$2=1,VLOOKUP($B175,loanData[],10,FALSE),BU178),0)</f>
        <v>0</v>
      </c>
      <c r="BW175" s="6">
        <f ca="1">IFERROR(IF(BW$2=1,VLOOKUP($B175,loanData[],10,FALSE),BV178),0)</f>
        <v>0</v>
      </c>
      <c r="BX175" s="6">
        <f ca="1">IFERROR(IF(BX$2=1,VLOOKUP($B175,loanData[],10,FALSE),BW178),0)</f>
        <v>0</v>
      </c>
      <c r="BY175" s="6">
        <f ca="1">IFERROR(IF(BY$2=1,VLOOKUP($B175,loanData[],10,FALSE),BX178),0)</f>
        <v>0</v>
      </c>
      <c r="BZ175" s="6">
        <f ca="1">IFERROR(IF(BZ$2=1,VLOOKUP($B175,loanData[],10,FALSE),BY178),0)</f>
        <v>0</v>
      </c>
      <c r="CA175" s="6">
        <f ca="1">IFERROR(IF(CA$2=1,VLOOKUP($B175,loanData[],10,FALSE),BZ178),0)</f>
        <v>0</v>
      </c>
      <c r="CB175" s="6">
        <f ca="1">IFERROR(IF(CB$2=1,VLOOKUP($B175,loanData[],10,FALSE),CA178),0)</f>
        <v>0</v>
      </c>
      <c r="CC175" s="6">
        <f ca="1">IFERROR(IF(CC$2=1,VLOOKUP($B175,loanData[],10,FALSE),CB178),0)</f>
        <v>0</v>
      </c>
      <c r="CD175" s="6">
        <f ca="1">IFERROR(IF(CD$2=1,VLOOKUP($B175,loanData[],10,FALSE),CC178),0)</f>
        <v>0</v>
      </c>
      <c r="CE175" s="6">
        <f ca="1">IFERROR(IF(CE$2=1,VLOOKUP($B175,loanData[],10,FALSE),CD178),0)</f>
        <v>0</v>
      </c>
      <c r="CF175" s="6">
        <f ca="1">IFERROR(IF(CF$2=1,VLOOKUP($B175,loanData[],10,FALSE),CE178),0)</f>
        <v>0</v>
      </c>
      <c r="CG175" s="6">
        <f ca="1">IFERROR(IF(CG$2=1,VLOOKUP($B175,loanData[],10,FALSE),CF178),0)</f>
        <v>0</v>
      </c>
      <c r="CH175" s="6">
        <f ca="1">IFERROR(IF(CH$2=1,VLOOKUP($B175,loanData[],10,FALSE),CG178),0)</f>
        <v>0</v>
      </c>
      <c r="CI175" s="6">
        <f ca="1">IFERROR(IF(CI$2=1,VLOOKUP($B175,loanData[],10,FALSE),CH178),0)</f>
        <v>0</v>
      </c>
      <c r="CJ175" s="6">
        <f ca="1">IFERROR(IF(CJ$2=1,VLOOKUP($B175,loanData[],10,FALSE),CI178),0)</f>
        <v>0</v>
      </c>
      <c r="CK175" s="6">
        <f ca="1">IFERROR(IF(CK$2=1,VLOOKUP($B175,loanData[],10,FALSE),CJ178),0)</f>
        <v>0</v>
      </c>
      <c r="CL175" s="6">
        <f ca="1">IFERROR(IF(CL$2=1,VLOOKUP($B175,loanData[],10,FALSE),CK178),0)</f>
        <v>0</v>
      </c>
      <c r="CM175" s="6">
        <f ca="1">IFERROR(IF(CM$2=1,VLOOKUP($B175,loanData[],10,FALSE),CL178),0)</f>
        <v>0</v>
      </c>
      <c r="CN175" s="6">
        <f ca="1">IFERROR(IF(CN$2=1,VLOOKUP($B175,loanData[],10,FALSE),CM178),0)</f>
        <v>0</v>
      </c>
      <c r="CO175" s="6">
        <f ca="1">IFERROR(IF(CO$2=1,VLOOKUP($B175,loanData[],10,FALSE),CN178),0)</f>
        <v>0</v>
      </c>
      <c r="CP175" s="6">
        <f ca="1">IFERROR(IF(CP$2=1,VLOOKUP($B175,loanData[],10,FALSE),CO178),0)</f>
        <v>0</v>
      </c>
      <c r="CQ175" s="6">
        <f ca="1">IFERROR(IF(CQ$2=1,VLOOKUP($B175,loanData[],10,FALSE),CP178),0)</f>
        <v>0</v>
      </c>
      <c r="CR175" s="6">
        <f ca="1">IFERROR(IF(CR$2=1,VLOOKUP($B175,loanData[],10,FALSE),CQ178),0)</f>
        <v>0</v>
      </c>
      <c r="CS175" s="6">
        <f ca="1">IFERROR(IF(CS$2=1,VLOOKUP($B175,loanData[],10,FALSE),CR178),0)</f>
        <v>0</v>
      </c>
      <c r="CT175" s="6">
        <f ca="1">IFERROR(IF(CT$2=1,VLOOKUP($B175,loanData[],10,FALSE),CS178),0)</f>
        <v>0</v>
      </c>
      <c r="CU175" s="6">
        <f ca="1">IFERROR(IF(CU$2=1,VLOOKUP($B175,loanData[],10,FALSE),CT178),0)</f>
        <v>0</v>
      </c>
      <c r="CV175" s="6">
        <f ca="1">IFERROR(IF(CV$2=1,VLOOKUP($B175,loanData[],10,FALSE),CU178),0)</f>
        <v>0</v>
      </c>
      <c r="CW175" s="6">
        <f ca="1">IFERROR(IF(CW$2=1,VLOOKUP($B175,loanData[],10,FALSE),CV178),0)</f>
        <v>0</v>
      </c>
      <c r="CX175" s="6">
        <f ca="1">IFERROR(IF(CX$2=1,VLOOKUP($B175,loanData[],10,FALSE),CW178),0)</f>
        <v>0</v>
      </c>
      <c r="CY175" s="6">
        <f ca="1">IFERROR(IF(CY$2=1,VLOOKUP($B175,loanData[],10,FALSE),CX178),0)</f>
        <v>0</v>
      </c>
      <c r="CZ175" s="6">
        <f ca="1">IFERROR(IF(CZ$2=1,VLOOKUP($B175,loanData[],10,FALSE),CY178),0)</f>
        <v>0</v>
      </c>
      <c r="DA175" s="6">
        <f ca="1">IFERROR(IF(DA$2=1,VLOOKUP($B175,loanData[],10,FALSE),CZ178),0)</f>
        <v>0</v>
      </c>
      <c r="DB175" s="6">
        <f ca="1">IFERROR(IF(DB$2=1,VLOOKUP($B175,loanData[],10,FALSE),DA178),0)</f>
        <v>0</v>
      </c>
      <c r="DC175" s="6">
        <f ca="1">IFERROR(IF(DC$2=1,VLOOKUP($B175,loanData[],10,FALSE),DB178),0)</f>
        <v>0</v>
      </c>
      <c r="DD175" s="6">
        <f ca="1">IFERROR(IF(DD$2=1,VLOOKUP($B175,loanData[],10,FALSE),DC178),0)</f>
        <v>0</v>
      </c>
      <c r="DE175" s="6">
        <f ca="1">IFERROR(IF(DE$2=1,VLOOKUP($B175,loanData[],10,FALSE),DD178),0)</f>
        <v>0</v>
      </c>
      <c r="DF175" s="6">
        <f ca="1">IFERROR(IF(DF$2=1,VLOOKUP($B175,loanData[],10,FALSE),DE178),0)</f>
        <v>0</v>
      </c>
      <c r="DG175" s="6">
        <f ca="1">IFERROR(IF(DG$2=1,VLOOKUP($B175,loanData[],10,FALSE),DF178),0)</f>
        <v>0</v>
      </c>
      <c r="DH175" s="6">
        <f ca="1">IFERROR(IF(DH$2=1,VLOOKUP($B175,loanData[],10,FALSE),DG178),0)</f>
        <v>0</v>
      </c>
      <c r="DI175" s="6">
        <f ca="1">IFERROR(IF(DI$2=1,VLOOKUP($B175,loanData[],10,FALSE),DH178),0)</f>
        <v>0</v>
      </c>
      <c r="DJ175" s="6">
        <f ca="1">IFERROR(IF(DJ$2=1,VLOOKUP($B175,loanData[],10,FALSE),DI178),0)</f>
        <v>0</v>
      </c>
      <c r="DK175" s="6">
        <f ca="1">IFERROR(IF(DK$2=1,VLOOKUP($B175,loanData[],10,FALSE),DJ178),0)</f>
        <v>0</v>
      </c>
      <c r="DL175" s="6">
        <f ca="1">IFERROR(IF(DL$2=1,VLOOKUP($B175,loanData[],10,FALSE),DK178),0)</f>
        <v>0</v>
      </c>
      <c r="DM175" s="6">
        <f ca="1">IFERROR(IF(DM$2=1,VLOOKUP($B175,loanData[],10,FALSE),DL178),0)</f>
        <v>0</v>
      </c>
      <c r="DN175" s="6">
        <f ca="1">IFERROR(IF(DN$2=1,VLOOKUP($B175,loanData[],10,FALSE),DM178),0)</f>
        <v>0</v>
      </c>
      <c r="DO175" s="6">
        <f ca="1">IFERROR(IF(DO$2=1,VLOOKUP($B175,loanData[],10,FALSE),DN178),0)</f>
        <v>0</v>
      </c>
      <c r="DP175" s="6">
        <f ca="1">IFERROR(IF(DP$2=1,VLOOKUP($B175,loanData[],10,FALSE),DO178),0)</f>
        <v>0</v>
      </c>
      <c r="DQ175" s="6">
        <f ca="1">IFERROR(IF(DQ$2=1,VLOOKUP($B175,loanData[],10,FALSE),DP178),0)</f>
        <v>0</v>
      </c>
      <c r="DR175" s="6">
        <f ca="1">IFERROR(IF(DR$2=1,VLOOKUP($B175,loanData[],10,FALSE),DQ178),0)</f>
        <v>0</v>
      </c>
      <c r="DS175" s="6">
        <f ca="1">IFERROR(IF(DS$2=1,VLOOKUP($B175,loanData[],10,FALSE),DR178),0)</f>
        <v>0</v>
      </c>
      <c r="DT175" s="6">
        <f ca="1">IFERROR(IF(DT$2=1,VLOOKUP($B175,loanData[],10,FALSE),DS178),0)</f>
        <v>0</v>
      </c>
      <c r="DU175" s="6">
        <f ca="1">IFERROR(IF(DU$2=1,VLOOKUP($B175,loanData[],10,FALSE),DT178),0)</f>
        <v>0</v>
      </c>
      <c r="DV175" s="6">
        <f ca="1">IFERROR(IF(DV$2=1,VLOOKUP($B175,loanData[],10,FALSE),DU178),0)</f>
        <v>0</v>
      </c>
      <c r="DW175" s="6">
        <f ca="1">IFERROR(IF(DW$2=1,VLOOKUP($B175,loanData[],10,FALSE),DV178),0)</f>
        <v>0</v>
      </c>
      <c r="DX175" s="6">
        <f ca="1">IFERROR(IF(DX$2=1,VLOOKUP($B175,loanData[],10,FALSE),DW178),0)</f>
        <v>0</v>
      </c>
      <c r="DY175" s="6">
        <f ca="1">IFERROR(IF(DY$2=1,VLOOKUP($B175,loanData[],10,FALSE),DX178),0)</f>
        <v>0</v>
      </c>
      <c r="DZ175" s="6">
        <f ca="1">IFERROR(IF(DZ$2=1,VLOOKUP($B175,loanData[],10,FALSE),DY178),0)</f>
        <v>0</v>
      </c>
      <c r="EA175" s="6">
        <f ca="1">IFERROR(IF(EA$2=1,VLOOKUP($B175,loanData[],10,FALSE),DZ178),0)</f>
        <v>0</v>
      </c>
      <c r="EB175" s="6">
        <f ca="1">IFERROR(IF(EB$2=1,VLOOKUP($B175,loanData[],10,FALSE),EA178),0)</f>
        <v>0</v>
      </c>
      <c r="EC175" s="6">
        <f ca="1">IFERROR(IF(EC$2=1,VLOOKUP($B175,loanData[],10,FALSE),EB178),0)</f>
        <v>0</v>
      </c>
      <c r="ED175" s="6">
        <f ca="1">IFERROR(IF(ED$2=1,VLOOKUP($B175,loanData[],10,FALSE),EC178),0)</f>
        <v>0</v>
      </c>
      <c r="EE175" s="6">
        <f ca="1">IFERROR(IF(EE$2=1,VLOOKUP($B175,loanData[],10,FALSE),ED178),0)</f>
        <v>0</v>
      </c>
      <c r="EF175" s="6">
        <f ca="1">IFERROR(IF(EF$2=1,VLOOKUP($B175,loanData[],10,FALSE),EE178),0)</f>
        <v>0</v>
      </c>
      <c r="EG175" s="6">
        <f ca="1">IFERROR(IF(EG$2=1,VLOOKUP($B175,loanData[],10,FALSE),EF178),0)</f>
        <v>0</v>
      </c>
      <c r="EH175" s="6">
        <f ca="1">IFERROR(IF(EH$2=1,VLOOKUP($B175,loanData[],10,FALSE),EG178),0)</f>
        <v>0</v>
      </c>
      <c r="EI175" s="6">
        <f ca="1">IFERROR(IF(EI$2=1,VLOOKUP($B175,loanData[],10,FALSE),EH178),0)</f>
        <v>0</v>
      </c>
      <c r="EJ175" s="6">
        <f ca="1">IFERROR(IF(EJ$2=1,VLOOKUP($B175,loanData[],10,FALSE),EI178),0)</f>
        <v>0</v>
      </c>
      <c r="EK175" s="6">
        <f ca="1">IFERROR(IF(EK$2=1,VLOOKUP($B175,loanData[],10,FALSE),EJ178),0)</f>
        <v>0</v>
      </c>
      <c r="EL175" s="6">
        <f ca="1">IFERROR(IF(EL$2=1,VLOOKUP($B175,loanData[],10,FALSE),EK178),0)</f>
        <v>0</v>
      </c>
      <c r="EM175" s="6">
        <f ca="1">IFERROR(IF(EM$2=1,VLOOKUP($B175,loanData[],10,FALSE),EL178),0)</f>
        <v>0</v>
      </c>
      <c r="EN175" s="6">
        <f ca="1">IFERROR(IF(EN$2=1,VLOOKUP($B175,loanData[],10,FALSE),EM178),0)</f>
        <v>0</v>
      </c>
      <c r="EO175" s="6">
        <f ca="1">IFERROR(IF(EO$2=1,VLOOKUP($B175,loanData[],10,FALSE),EN178),0)</f>
        <v>0</v>
      </c>
      <c r="EP175" s="6">
        <f ca="1">IFERROR(IF(EP$2=1,VLOOKUP($B175,loanData[],10,FALSE),EO178),0)</f>
        <v>0</v>
      </c>
      <c r="EQ175" s="6">
        <f ca="1">IFERROR(IF(EQ$2=1,VLOOKUP($B175,loanData[],10,FALSE),EP178),0)</f>
        <v>0</v>
      </c>
      <c r="ER175" s="6">
        <f ca="1">IFERROR(IF(ER$2=1,VLOOKUP($B175,loanData[],10,FALSE),EQ178),0)</f>
        <v>0</v>
      </c>
      <c r="ES175" s="6">
        <f ca="1">IFERROR(IF(ES$2=1,VLOOKUP($B175,loanData[],10,FALSE),ER178),0)</f>
        <v>0</v>
      </c>
      <c r="ET175" s="6">
        <f ca="1">IFERROR(IF(ET$2=1,VLOOKUP($B175,loanData[],10,FALSE),ES178),0)</f>
        <v>0</v>
      </c>
      <c r="EU175" s="6">
        <f ca="1">IFERROR(IF(EU$2=1,VLOOKUP($B175,loanData[],10,FALSE),ET178),0)</f>
        <v>0</v>
      </c>
      <c r="EV175" s="6">
        <f ca="1">IFERROR(IF(EV$2=1,VLOOKUP($B175,loanData[],10,FALSE),EU178),0)</f>
        <v>0</v>
      </c>
      <c r="EW175" s="6">
        <f ca="1">IFERROR(IF(EW$2=1,VLOOKUP($B175,loanData[],10,FALSE),EV178),0)</f>
        <v>0</v>
      </c>
      <c r="EX175" s="6">
        <f ca="1">IFERROR(IF(EX$2=1,VLOOKUP($B175,loanData[],10,FALSE),EW178),0)</f>
        <v>0</v>
      </c>
      <c r="EY175" s="6">
        <f ca="1">IFERROR(IF(EY$2=1,VLOOKUP($B175,loanData[],10,FALSE),EX178),0)</f>
        <v>0</v>
      </c>
      <c r="EZ175" s="6">
        <f ca="1">IFERROR(IF(EZ$2=1,VLOOKUP($B175,loanData[],10,FALSE),EY178),0)</f>
        <v>0</v>
      </c>
      <c r="FA175" s="6">
        <f ca="1">IFERROR(IF(FA$2=1,VLOOKUP($B175,loanData[],10,FALSE),EZ178),0)</f>
        <v>0</v>
      </c>
      <c r="FB175" s="6">
        <f ca="1">IFERROR(IF(FB$2=1,VLOOKUP($B175,loanData[],10,FALSE),FA178),0)</f>
        <v>0</v>
      </c>
      <c r="FC175" s="6">
        <f ca="1">IFERROR(IF(FC$2=1,VLOOKUP($B175,loanData[],10,FALSE),FB178),0)</f>
        <v>0</v>
      </c>
      <c r="FD175" s="6">
        <f ca="1">IFERROR(IF(FD$2=1,VLOOKUP($B175,loanData[],10,FALSE),FC178),0)</f>
        <v>0</v>
      </c>
      <c r="FE175" s="6">
        <f ca="1">IFERROR(IF(FE$2=1,VLOOKUP($B175,loanData[],10,FALSE),FD178),0)</f>
        <v>0</v>
      </c>
      <c r="FF175" s="6">
        <f ca="1">IFERROR(IF(FF$2=1,VLOOKUP($B175,loanData[],10,FALSE),FE178),0)</f>
        <v>0</v>
      </c>
      <c r="FG175" s="6">
        <f ca="1">IFERROR(IF(FG$2=1,VLOOKUP($B175,loanData[],10,FALSE),FF178),0)</f>
        <v>0</v>
      </c>
      <c r="FH175" s="6">
        <f ca="1">IFERROR(IF(FH$2=1,VLOOKUP($B175,loanData[],10,FALSE),FG178),0)</f>
        <v>0</v>
      </c>
      <c r="FI175" s="6">
        <f ca="1">IFERROR(IF(FI$2=1,VLOOKUP($B175,loanData[],10,FALSE),FH178),0)</f>
        <v>0</v>
      </c>
      <c r="FJ175" s="6">
        <f ca="1">IFERROR(IF(FJ$2=1,VLOOKUP($B175,loanData[],10,FALSE),FI178),0)</f>
        <v>0</v>
      </c>
      <c r="FK175" s="6">
        <f ca="1">IFERROR(IF(FK$2=1,VLOOKUP($B175,loanData[],10,FALSE),FJ178),0)</f>
        <v>0</v>
      </c>
      <c r="FL175" s="6">
        <f ca="1">IFERROR(IF(FL$2=1,VLOOKUP($B175,loanData[],10,FALSE),FK178),0)</f>
        <v>0</v>
      </c>
      <c r="FM175" s="6">
        <f ca="1">IFERROR(IF(FM$2=1,VLOOKUP($B175,loanData[],10,FALSE),FL178),0)</f>
        <v>0</v>
      </c>
      <c r="FN175" s="6">
        <f ca="1">IFERROR(IF(FN$2=1,VLOOKUP($B175,loanData[],10,FALSE),FM178),0)</f>
        <v>0</v>
      </c>
      <c r="FO175" s="6">
        <f ca="1">IFERROR(IF(FO$2=1,VLOOKUP($B175,loanData[],10,FALSE),FN178),0)</f>
        <v>0</v>
      </c>
      <c r="FP175" s="6">
        <f ca="1">IFERROR(IF(FP$2=1,VLOOKUP($B175,loanData[],10,FALSE),FO178),0)</f>
        <v>0</v>
      </c>
      <c r="FQ175" s="6">
        <f ca="1">IFERROR(IF(FQ$2=1,VLOOKUP($B175,loanData[],10,FALSE),FP178),0)</f>
        <v>0</v>
      </c>
      <c r="FR175" s="6">
        <f ca="1">IFERROR(IF(FR$2=1,VLOOKUP($B175,loanData[],10,FALSE),FQ178),0)</f>
        <v>0</v>
      </c>
      <c r="FS175" s="6">
        <f ca="1">IFERROR(IF(FS$2=1,VLOOKUP($B175,loanData[],10,FALSE),FR178),0)</f>
        <v>0</v>
      </c>
      <c r="FT175" s="6">
        <f ca="1">IFERROR(IF(FT$2=1,VLOOKUP($B175,loanData[],10,FALSE),FS178),0)</f>
        <v>0</v>
      </c>
      <c r="FU175" s="6">
        <f ca="1">IFERROR(IF(FU$2=1,VLOOKUP($B175,loanData[],10,FALSE),FT178),0)</f>
        <v>0</v>
      </c>
      <c r="FV175" s="6">
        <f ca="1">IFERROR(IF(FV$2=1,VLOOKUP($B175,loanData[],10,FALSE),FU178),0)</f>
        <v>0</v>
      </c>
      <c r="FW175" s="6">
        <f ca="1">IFERROR(IF(FW$2=1,VLOOKUP($B175,loanData[],10,FALSE),FV178),0)</f>
        <v>0</v>
      </c>
      <c r="FX175" s="6">
        <f ca="1">IFERROR(IF(FX$2=1,VLOOKUP($B175,loanData[],10,FALSE),FW178),0)</f>
        <v>0</v>
      </c>
      <c r="FY175" s="6">
        <f ca="1">IFERROR(IF(FY$2=1,VLOOKUP($B175,loanData[],10,FALSE),FX178),0)</f>
        <v>0</v>
      </c>
      <c r="FZ175" s="6">
        <f ca="1">IFERROR(IF(FZ$2=1,VLOOKUP($B175,loanData[],10,FALSE),FY178),0)</f>
        <v>0</v>
      </c>
      <c r="GA175" s="6">
        <f ca="1">IFERROR(IF(GA$2=1,VLOOKUP($B175,loanData[],10,FALSE),FZ178),0)</f>
        <v>0</v>
      </c>
      <c r="GB175" s="6">
        <f ca="1">IFERROR(IF(GB$2=1,VLOOKUP($B175,loanData[],10,FALSE),GA178),0)</f>
        <v>0</v>
      </c>
      <c r="GC175" s="6">
        <f ca="1">IFERROR(IF(GC$2=1,VLOOKUP($B175,loanData[],10,FALSE),GB178),0)</f>
        <v>0</v>
      </c>
      <c r="GD175" s="6">
        <f ca="1">IFERROR(IF(GD$2=1,VLOOKUP($B175,loanData[],10,FALSE),GC178),0)</f>
        <v>0</v>
      </c>
      <c r="GE175" s="6">
        <f ca="1">IFERROR(IF(GE$2=1,VLOOKUP($B175,loanData[],10,FALSE),GD178),0)</f>
        <v>0</v>
      </c>
      <c r="GF175" s="6">
        <f ca="1">IFERROR(IF(GF$2=1,VLOOKUP($B175,loanData[],10,FALSE),GE178),0)</f>
        <v>0</v>
      </c>
      <c r="GG175" s="6">
        <f ca="1">IFERROR(IF(GG$2=1,VLOOKUP($B175,loanData[],10,FALSE),GF178),0)</f>
        <v>0</v>
      </c>
      <c r="GH175" s="6">
        <f ca="1">IFERROR(IF(GH$2=1,VLOOKUP($B175,loanData[],10,FALSE),GG178),0)</f>
        <v>0</v>
      </c>
      <c r="GI175" s="6">
        <f ca="1">IFERROR(IF(GI$2=1,VLOOKUP($B175,loanData[],10,FALSE),GH178),0)</f>
        <v>0</v>
      </c>
      <c r="GJ175" s="6">
        <f ca="1">IFERROR(IF(GJ$2=1,VLOOKUP($B175,loanData[],10,FALSE),GI178),0)</f>
        <v>0</v>
      </c>
      <c r="GK175" s="6">
        <f ca="1">IFERROR(IF(GK$2=1,VLOOKUP($B175,loanData[],10,FALSE),GJ178),0)</f>
        <v>0</v>
      </c>
      <c r="GL175" s="6">
        <f ca="1">IFERROR(IF(GL$2=1,VLOOKUP($B175,loanData[],10,FALSE),GK178),0)</f>
        <v>0</v>
      </c>
      <c r="GM175" s="6">
        <f ca="1">IFERROR(IF(GM$2=1,VLOOKUP($B175,loanData[],10,FALSE),GL178),0)</f>
        <v>0</v>
      </c>
    </row>
    <row r="176" spans="2:195" x14ac:dyDescent="0.25">
      <c r="B176" s="7">
        <f>IFERROR(VLOOKUP($B175,loanData[],2,FALSE),"")</f>
        <v>0</v>
      </c>
      <c r="E176" s="8" t="s">
        <v>6</v>
      </c>
      <c r="F176" s="8"/>
      <c r="G176" s="3">
        <f ca="1">IFERROR(G175*(VLOOKUP($B175,loanData[],7,FALSE)/12),0)</f>
        <v>0</v>
      </c>
      <c r="H176" s="3">
        <f ca="1">IFERROR(H175*(VLOOKUP($B175,loanData[],7,FALSE)/12),0)</f>
        <v>0</v>
      </c>
      <c r="I176" s="3">
        <f ca="1">IFERROR(I175*(VLOOKUP($B175,loanData[],7,FALSE)/12),0)</f>
        <v>0</v>
      </c>
      <c r="J176" s="3">
        <f ca="1">IFERROR(J175*(VLOOKUP($B175,loanData[],7,FALSE)/12),0)</f>
        <v>0</v>
      </c>
      <c r="K176" s="3">
        <f ca="1">IFERROR(K175*(VLOOKUP($B175,loanData[],7,FALSE)/12),0)</f>
        <v>0</v>
      </c>
      <c r="L176" s="3">
        <f ca="1">IFERROR(L175*(VLOOKUP($B175,loanData[],7,FALSE)/12),0)</f>
        <v>0</v>
      </c>
      <c r="M176" s="3">
        <f ca="1">IFERROR(M175*(VLOOKUP($B175,loanData[],7,FALSE)/12),0)</f>
        <v>0</v>
      </c>
      <c r="N176" s="3">
        <f ca="1">IFERROR(N175*(VLOOKUP($B175,loanData[],7,FALSE)/12),0)</f>
        <v>0</v>
      </c>
      <c r="O176" s="3">
        <f ca="1">IFERROR(O175*(VLOOKUP($B175,loanData[],7,FALSE)/12),0)</f>
        <v>0</v>
      </c>
      <c r="P176" s="3">
        <f ca="1">IFERROR(P175*(VLOOKUP($B175,loanData[],7,FALSE)/12),0)</f>
        <v>0</v>
      </c>
      <c r="Q176" s="3">
        <f ca="1">IFERROR(Q175*(VLOOKUP($B175,loanData[],7,FALSE)/12),0)</f>
        <v>0</v>
      </c>
      <c r="R176" s="3">
        <f ca="1">IFERROR(R175*(VLOOKUP($B175,loanData[],7,FALSE)/12),0)</f>
        <v>0</v>
      </c>
      <c r="S176" s="3">
        <f ca="1">IFERROR(S175*(VLOOKUP($B175,loanData[],7,FALSE)/12),0)</f>
        <v>0</v>
      </c>
      <c r="T176" s="3">
        <f ca="1">IFERROR(T175*(VLOOKUP($B175,loanData[],7,FALSE)/12),0)</f>
        <v>0</v>
      </c>
      <c r="U176" s="3">
        <f ca="1">IFERROR(U175*(VLOOKUP($B175,loanData[],7,FALSE)/12),0)</f>
        <v>0</v>
      </c>
      <c r="V176" s="3">
        <f ca="1">IFERROR(V175*(VLOOKUP($B175,loanData[],7,FALSE)/12),0)</f>
        <v>0</v>
      </c>
      <c r="W176" s="3">
        <f ca="1">IFERROR(W175*(VLOOKUP($B175,loanData[],7,FALSE)/12),0)</f>
        <v>0</v>
      </c>
      <c r="X176" s="3">
        <f ca="1">IFERROR(X175*(VLOOKUP($B175,loanData[],7,FALSE)/12),0)</f>
        <v>0</v>
      </c>
      <c r="Y176" s="3">
        <f ca="1">IFERROR(Y175*(VLOOKUP($B175,loanData[],7,FALSE)/12),0)</f>
        <v>0</v>
      </c>
      <c r="Z176" s="3">
        <f ca="1">IFERROR(Z175*(VLOOKUP($B175,loanData[],7,FALSE)/12),0)</f>
        <v>0</v>
      </c>
      <c r="AA176" s="3">
        <f ca="1">IFERROR(AA175*(VLOOKUP($B175,loanData[],7,FALSE)/12),0)</f>
        <v>0</v>
      </c>
      <c r="AB176" s="3">
        <f ca="1">IFERROR(AB175*(VLOOKUP($B175,loanData[],7,FALSE)/12),0)</f>
        <v>0</v>
      </c>
      <c r="AC176" s="3">
        <f ca="1">IFERROR(AC175*(VLOOKUP($B175,loanData[],7,FALSE)/12),0)</f>
        <v>0</v>
      </c>
      <c r="AD176" s="3">
        <f ca="1">IFERROR(AD175*(VLOOKUP($B175,loanData[],7,FALSE)/12),0)</f>
        <v>0</v>
      </c>
      <c r="AE176" s="3">
        <f ca="1">IFERROR(AE175*(VLOOKUP($B175,loanData[],7,FALSE)/12),0)</f>
        <v>0</v>
      </c>
      <c r="AF176" s="3">
        <f ca="1">IFERROR(AF175*(VLOOKUP($B175,loanData[],7,FALSE)/12),0)</f>
        <v>0</v>
      </c>
      <c r="AG176" s="3">
        <f ca="1">IFERROR(AG175*(VLOOKUP($B175,loanData[],7,FALSE)/12),0)</f>
        <v>0</v>
      </c>
      <c r="AH176" s="3">
        <f ca="1">IFERROR(AH175*(VLOOKUP($B175,loanData[],7,FALSE)/12),0)</f>
        <v>0</v>
      </c>
      <c r="AI176" s="3">
        <f ca="1">IFERROR(AI175*(VLOOKUP($B175,loanData[],7,FALSE)/12),0)</f>
        <v>0</v>
      </c>
      <c r="AJ176" s="3">
        <f ca="1">IFERROR(AJ175*(VLOOKUP($B175,loanData[],7,FALSE)/12),0)</f>
        <v>0</v>
      </c>
      <c r="AK176" s="3">
        <f ca="1">IFERROR(AK175*(VLOOKUP($B175,loanData[],7,FALSE)/12),0)</f>
        <v>0</v>
      </c>
      <c r="AL176" s="3">
        <f ca="1">IFERROR(AL175*(VLOOKUP($B175,loanData[],7,FALSE)/12),0)</f>
        <v>0</v>
      </c>
      <c r="AM176" s="3">
        <f ca="1">IFERROR(AM175*(VLOOKUP($B175,loanData[],7,FALSE)/12),0)</f>
        <v>0</v>
      </c>
      <c r="AN176" s="3">
        <f ca="1">IFERROR(AN175*(VLOOKUP($B175,loanData[],7,FALSE)/12),0)</f>
        <v>0</v>
      </c>
      <c r="AO176" s="3">
        <f ca="1">IFERROR(AO175*(VLOOKUP($B175,loanData[],7,FALSE)/12),0)</f>
        <v>0</v>
      </c>
      <c r="AP176" s="3">
        <f ca="1">IFERROR(AP175*(VLOOKUP($B175,loanData[],7,FALSE)/12),0)</f>
        <v>0</v>
      </c>
      <c r="AQ176" s="3">
        <f ca="1">IFERROR(AQ175*(VLOOKUP($B175,loanData[],7,FALSE)/12),0)</f>
        <v>0</v>
      </c>
      <c r="AR176" s="3">
        <f ca="1">IFERROR(AR175*(VLOOKUP($B175,loanData[],7,FALSE)/12),0)</f>
        <v>0</v>
      </c>
      <c r="AS176" s="3">
        <f ca="1">IFERROR(AS175*(VLOOKUP($B175,loanData[],7,FALSE)/12),0)</f>
        <v>0</v>
      </c>
      <c r="AT176" s="3">
        <f ca="1">IFERROR(AT175*(VLOOKUP($B175,loanData[],7,FALSE)/12),0)</f>
        <v>0</v>
      </c>
      <c r="AU176" s="3">
        <f ca="1">IFERROR(AU175*(VLOOKUP($B175,loanData[],7,FALSE)/12),0)</f>
        <v>0</v>
      </c>
      <c r="AV176" s="3">
        <f ca="1">IFERROR(AV175*(VLOOKUP($B175,loanData[],7,FALSE)/12),0)</f>
        <v>0</v>
      </c>
      <c r="AW176" s="3">
        <f ca="1">IFERROR(AW175*(VLOOKUP($B175,loanData[],7,FALSE)/12),0)</f>
        <v>0</v>
      </c>
      <c r="AX176" s="3">
        <f ca="1">IFERROR(AX175*(VLOOKUP($B175,loanData[],7,FALSE)/12),0)</f>
        <v>0</v>
      </c>
      <c r="AY176" s="3">
        <f ca="1">IFERROR(AY175*(VLOOKUP($B175,loanData[],7,FALSE)/12),0)</f>
        <v>0</v>
      </c>
      <c r="AZ176" s="3">
        <f ca="1">IFERROR(AZ175*(VLOOKUP($B175,loanData[],7,FALSE)/12),0)</f>
        <v>0</v>
      </c>
      <c r="BA176" s="3">
        <f ca="1">IFERROR(BA175*(VLOOKUP($B175,loanData[],7,FALSE)/12),0)</f>
        <v>0</v>
      </c>
      <c r="BB176" s="3">
        <f ca="1">IFERROR(BB175*(VLOOKUP($B175,loanData[],7,FALSE)/12),0)</f>
        <v>0</v>
      </c>
      <c r="BC176" s="3">
        <f ca="1">IFERROR(BC175*(VLOOKUP($B175,loanData[],7,FALSE)/12),0)</f>
        <v>0</v>
      </c>
      <c r="BD176" s="3">
        <f ca="1">IFERROR(BD175*(VLOOKUP($B175,loanData[],7,FALSE)/12),0)</f>
        <v>0</v>
      </c>
      <c r="BE176" s="3">
        <f ca="1">IFERROR(BE175*(VLOOKUP($B175,loanData[],7,FALSE)/12),0)</f>
        <v>0</v>
      </c>
      <c r="BF176" s="3">
        <f ca="1">IFERROR(BF175*(VLOOKUP($B175,loanData[],7,FALSE)/12),0)</f>
        <v>0</v>
      </c>
      <c r="BG176" s="3">
        <f ca="1">IFERROR(BG175*(VLOOKUP($B175,loanData[],7,FALSE)/12),0)</f>
        <v>0</v>
      </c>
      <c r="BH176" s="3">
        <f ca="1">IFERROR(BH175*(VLOOKUP($B175,loanData[],7,FALSE)/12),0)</f>
        <v>0</v>
      </c>
      <c r="BI176" s="3">
        <f ca="1">IFERROR(BI175*(VLOOKUP($B175,loanData[],7,FALSE)/12),0)</f>
        <v>0</v>
      </c>
      <c r="BJ176" s="3">
        <f ca="1">IFERROR(BJ175*(VLOOKUP($B175,loanData[],7,FALSE)/12),0)</f>
        <v>0</v>
      </c>
      <c r="BK176" s="3">
        <f ca="1">IFERROR(BK175*(VLOOKUP($B175,loanData[],7,FALSE)/12),0)</f>
        <v>0</v>
      </c>
      <c r="BL176" s="3">
        <f ca="1">IFERROR(BL175*(VLOOKUP($B175,loanData[],7,FALSE)/12),0)</f>
        <v>0</v>
      </c>
      <c r="BM176" s="3">
        <f ca="1">IFERROR(BM175*(VLOOKUP($B175,loanData[],7,FALSE)/12),0)</f>
        <v>0</v>
      </c>
      <c r="BN176" s="3">
        <f ca="1">IFERROR(BN175*(VLOOKUP($B175,loanData[],7,FALSE)/12),0)</f>
        <v>0</v>
      </c>
      <c r="BO176" s="3">
        <f ca="1">IFERROR(BO175*(VLOOKUP($B175,loanData[],7,FALSE)/12),0)</f>
        <v>0</v>
      </c>
      <c r="BP176" s="3">
        <f ca="1">IFERROR(BP175*(VLOOKUP($B175,loanData[],7,FALSE)/12),0)</f>
        <v>0</v>
      </c>
      <c r="BQ176" s="3">
        <f ca="1">IFERROR(BQ175*(VLOOKUP($B175,loanData[],7,FALSE)/12),0)</f>
        <v>0</v>
      </c>
      <c r="BR176" s="3">
        <f ca="1">IFERROR(BR175*(VLOOKUP($B175,loanData[],7,FALSE)/12),0)</f>
        <v>0</v>
      </c>
      <c r="BS176" s="3">
        <f ca="1">IFERROR(BS175*(VLOOKUP($B175,loanData[],7,FALSE)/12),0)</f>
        <v>0</v>
      </c>
      <c r="BT176" s="3">
        <f ca="1">IFERROR(BT175*(VLOOKUP($B175,loanData[],7,FALSE)/12),0)</f>
        <v>0</v>
      </c>
      <c r="BU176" s="3">
        <f ca="1">IFERROR(BU175*(VLOOKUP($B175,loanData[],7,FALSE)/12),0)</f>
        <v>0</v>
      </c>
      <c r="BV176" s="3">
        <f ca="1">IFERROR(BV175*(VLOOKUP($B175,loanData[],7,FALSE)/12),0)</f>
        <v>0</v>
      </c>
      <c r="BW176" s="3">
        <f ca="1">IFERROR(BW175*(VLOOKUP($B175,loanData[],7,FALSE)/12),0)</f>
        <v>0</v>
      </c>
      <c r="BX176" s="3">
        <f ca="1">IFERROR(BX175*(VLOOKUP($B175,loanData[],7,FALSE)/12),0)</f>
        <v>0</v>
      </c>
      <c r="BY176" s="3">
        <f ca="1">IFERROR(BY175*(VLOOKUP($B175,loanData[],7,FALSE)/12),0)</f>
        <v>0</v>
      </c>
      <c r="BZ176" s="3">
        <f ca="1">IFERROR(BZ175*(VLOOKUP($B175,loanData[],7,FALSE)/12),0)</f>
        <v>0</v>
      </c>
      <c r="CA176" s="3">
        <f ca="1">IFERROR(CA175*(VLOOKUP($B175,loanData[],7,FALSE)/12),0)</f>
        <v>0</v>
      </c>
      <c r="CB176" s="3">
        <f ca="1">IFERROR(CB175*(VLOOKUP($B175,loanData[],7,FALSE)/12),0)</f>
        <v>0</v>
      </c>
      <c r="CC176" s="3">
        <f ca="1">IFERROR(CC175*(VLOOKUP($B175,loanData[],7,FALSE)/12),0)</f>
        <v>0</v>
      </c>
      <c r="CD176" s="3">
        <f ca="1">IFERROR(CD175*(VLOOKUP($B175,loanData[],7,FALSE)/12),0)</f>
        <v>0</v>
      </c>
      <c r="CE176" s="3">
        <f ca="1">IFERROR(CE175*(VLOOKUP($B175,loanData[],7,FALSE)/12),0)</f>
        <v>0</v>
      </c>
      <c r="CF176" s="3">
        <f ca="1">IFERROR(CF175*(VLOOKUP($B175,loanData[],7,FALSE)/12),0)</f>
        <v>0</v>
      </c>
      <c r="CG176" s="3">
        <f ca="1">IFERROR(CG175*(VLOOKUP($B175,loanData[],7,FALSE)/12),0)</f>
        <v>0</v>
      </c>
      <c r="CH176" s="3">
        <f ca="1">IFERROR(CH175*(VLOOKUP($B175,loanData[],7,FALSE)/12),0)</f>
        <v>0</v>
      </c>
      <c r="CI176" s="3">
        <f ca="1">IFERROR(CI175*(VLOOKUP($B175,loanData[],7,FALSE)/12),0)</f>
        <v>0</v>
      </c>
      <c r="CJ176" s="3">
        <f ca="1">IFERROR(CJ175*(VLOOKUP($B175,loanData[],7,FALSE)/12),0)</f>
        <v>0</v>
      </c>
      <c r="CK176" s="3">
        <f ca="1">IFERROR(CK175*(VLOOKUP($B175,loanData[],7,FALSE)/12),0)</f>
        <v>0</v>
      </c>
      <c r="CL176" s="3">
        <f ca="1">IFERROR(CL175*(VLOOKUP($B175,loanData[],7,FALSE)/12),0)</f>
        <v>0</v>
      </c>
      <c r="CM176" s="3">
        <f ca="1">IFERROR(CM175*(VLOOKUP($B175,loanData[],7,FALSE)/12),0)</f>
        <v>0</v>
      </c>
      <c r="CN176" s="3">
        <f ca="1">IFERROR(CN175*(VLOOKUP($B175,loanData[],7,FALSE)/12),0)</f>
        <v>0</v>
      </c>
      <c r="CO176" s="3">
        <f ca="1">IFERROR(CO175*(VLOOKUP($B175,loanData[],7,FALSE)/12),0)</f>
        <v>0</v>
      </c>
      <c r="CP176" s="3">
        <f ca="1">IFERROR(CP175*(VLOOKUP($B175,loanData[],7,FALSE)/12),0)</f>
        <v>0</v>
      </c>
      <c r="CQ176" s="3">
        <f ca="1">IFERROR(CQ175*(VLOOKUP($B175,loanData[],7,FALSE)/12),0)</f>
        <v>0</v>
      </c>
      <c r="CR176" s="3">
        <f ca="1">IFERROR(CR175*(VLOOKUP($B175,loanData[],7,FALSE)/12),0)</f>
        <v>0</v>
      </c>
      <c r="CS176" s="3">
        <f ca="1">IFERROR(CS175*(VLOOKUP($B175,loanData[],7,FALSE)/12),0)</f>
        <v>0</v>
      </c>
      <c r="CT176" s="3">
        <f ca="1">IFERROR(CT175*(VLOOKUP($B175,loanData[],7,FALSE)/12),0)</f>
        <v>0</v>
      </c>
      <c r="CU176" s="3">
        <f ca="1">IFERROR(CU175*(VLOOKUP($B175,loanData[],7,FALSE)/12),0)</f>
        <v>0</v>
      </c>
      <c r="CV176" s="3">
        <f ca="1">IFERROR(CV175*(VLOOKUP($B175,loanData[],7,FALSE)/12),0)</f>
        <v>0</v>
      </c>
      <c r="CW176" s="3">
        <f ca="1">IFERROR(CW175*(VLOOKUP($B175,loanData[],7,FALSE)/12),0)</f>
        <v>0</v>
      </c>
      <c r="CX176" s="3">
        <f ca="1">IFERROR(CX175*(VLOOKUP($B175,loanData[],7,FALSE)/12),0)</f>
        <v>0</v>
      </c>
      <c r="CY176" s="3">
        <f ca="1">IFERROR(CY175*(VLOOKUP($B175,loanData[],7,FALSE)/12),0)</f>
        <v>0</v>
      </c>
      <c r="CZ176" s="3">
        <f ca="1">IFERROR(CZ175*(VLOOKUP($B175,loanData[],7,FALSE)/12),0)</f>
        <v>0</v>
      </c>
      <c r="DA176" s="3">
        <f ca="1">IFERROR(DA175*(VLOOKUP($B175,loanData[],7,FALSE)/12),0)</f>
        <v>0</v>
      </c>
      <c r="DB176" s="3">
        <f ca="1">IFERROR(DB175*(VLOOKUP($B175,loanData[],7,FALSE)/12),0)</f>
        <v>0</v>
      </c>
      <c r="DC176" s="3">
        <f ca="1">IFERROR(DC175*(VLOOKUP($B175,loanData[],7,FALSE)/12),0)</f>
        <v>0</v>
      </c>
      <c r="DD176" s="3">
        <f ca="1">IFERROR(DD175*(VLOOKUP($B175,loanData[],7,FALSE)/12),0)</f>
        <v>0</v>
      </c>
      <c r="DE176" s="3">
        <f ca="1">IFERROR(DE175*(VLOOKUP($B175,loanData[],7,FALSE)/12),0)</f>
        <v>0</v>
      </c>
      <c r="DF176" s="3">
        <f ca="1">IFERROR(DF175*(VLOOKUP($B175,loanData[],7,FALSE)/12),0)</f>
        <v>0</v>
      </c>
      <c r="DG176" s="3">
        <f ca="1">IFERROR(DG175*(VLOOKUP($B175,loanData[],7,FALSE)/12),0)</f>
        <v>0</v>
      </c>
      <c r="DH176" s="3">
        <f ca="1">IFERROR(DH175*(VLOOKUP($B175,loanData[],7,FALSE)/12),0)</f>
        <v>0</v>
      </c>
      <c r="DI176" s="3">
        <f ca="1">IFERROR(DI175*(VLOOKUP($B175,loanData[],7,FALSE)/12),0)</f>
        <v>0</v>
      </c>
      <c r="DJ176" s="3">
        <f ca="1">IFERROR(DJ175*(VLOOKUP($B175,loanData[],7,FALSE)/12),0)</f>
        <v>0</v>
      </c>
      <c r="DK176" s="3">
        <f ca="1">IFERROR(DK175*(VLOOKUP($B175,loanData[],7,FALSE)/12),0)</f>
        <v>0</v>
      </c>
      <c r="DL176" s="3">
        <f ca="1">IFERROR(DL175*(VLOOKUP($B175,loanData[],7,FALSE)/12),0)</f>
        <v>0</v>
      </c>
      <c r="DM176" s="3">
        <f ca="1">IFERROR(DM175*(VLOOKUP($B175,loanData[],7,FALSE)/12),0)</f>
        <v>0</v>
      </c>
      <c r="DN176" s="3">
        <f ca="1">IFERROR(DN175*(VLOOKUP($B175,loanData[],7,FALSE)/12),0)</f>
        <v>0</v>
      </c>
      <c r="DO176" s="3">
        <f ca="1">IFERROR(DO175*(VLOOKUP($B175,loanData[],7,FALSE)/12),0)</f>
        <v>0</v>
      </c>
      <c r="DP176" s="3">
        <f ca="1">IFERROR(DP175*(VLOOKUP($B175,loanData[],7,FALSE)/12),0)</f>
        <v>0</v>
      </c>
      <c r="DQ176" s="3">
        <f ca="1">IFERROR(DQ175*(VLOOKUP($B175,loanData[],7,FALSE)/12),0)</f>
        <v>0</v>
      </c>
      <c r="DR176" s="3">
        <f ca="1">IFERROR(DR175*(VLOOKUP($B175,loanData[],7,FALSE)/12),0)</f>
        <v>0</v>
      </c>
      <c r="DS176" s="3">
        <f ca="1">IFERROR(DS175*(VLOOKUP($B175,loanData[],7,FALSE)/12),0)</f>
        <v>0</v>
      </c>
      <c r="DT176" s="3">
        <f ca="1">IFERROR(DT175*(VLOOKUP($B175,loanData[],7,FALSE)/12),0)</f>
        <v>0</v>
      </c>
      <c r="DU176" s="3">
        <f ca="1">IFERROR(DU175*(VLOOKUP($B175,loanData[],7,FALSE)/12),0)</f>
        <v>0</v>
      </c>
      <c r="DV176" s="3">
        <f ca="1">IFERROR(DV175*(VLOOKUP($B175,loanData[],7,FALSE)/12),0)</f>
        <v>0</v>
      </c>
      <c r="DW176" s="3">
        <f ca="1">IFERROR(DW175*(VLOOKUP($B175,loanData[],7,FALSE)/12),0)</f>
        <v>0</v>
      </c>
      <c r="DX176" s="3">
        <f ca="1">IFERROR(DX175*(VLOOKUP($B175,loanData[],7,FALSE)/12),0)</f>
        <v>0</v>
      </c>
      <c r="DY176" s="3">
        <f ca="1">IFERROR(DY175*(VLOOKUP($B175,loanData[],7,FALSE)/12),0)</f>
        <v>0</v>
      </c>
      <c r="DZ176" s="3">
        <f ca="1">IFERROR(DZ175*(VLOOKUP($B175,loanData[],7,FALSE)/12),0)</f>
        <v>0</v>
      </c>
      <c r="EA176" s="3">
        <f ca="1">IFERROR(EA175*(VLOOKUP($B175,loanData[],7,FALSE)/12),0)</f>
        <v>0</v>
      </c>
      <c r="EB176" s="3">
        <f ca="1">IFERROR(EB175*(VLOOKUP($B175,loanData[],7,FALSE)/12),0)</f>
        <v>0</v>
      </c>
      <c r="EC176" s="3">
        <f ca="1">IFERROR(EC175*(VLOOKUP($B175,loanData[],7,FALSE)/12),0)</f>
        <v>0</v>
      </c>
      <c r="ED176" s="3">
        <f ca="1">IFERROR(ED175*(VLOOKUP($B175,loanData[],7,FALSE)/12),0)</f>
        <v>0</v>
      </c>
      <c r="EE176" s="3">
        <f ca="1">IFERROR(EE175*(VLOOKUP($B175,loanData[],7,FALSE)/12),0)</f>
        <v>0</v>
      </c>
      <c r="EF176" s="3">
        <f ca="1">IFERROR(EF175*(VLOOKUP($B175,loanData[],7,FALSE)/12),0)</f>
        <v>0</v>
      </c>
      <c r="EG176" s="3">
        <f ca="1">IFERROR(EG175*(VLOOKUP($B175,loanData[],7,FALSE)/12),0)</f>
        <v>0</v>
      </c>
      <c r="EH176" s="3">
        <f ca="1">IFERROR(EH175*(VLOOKUP($B175,loanData[],7,FALSE)/12),0)</f>
        <v>0</v>
      </c>
      <c r="EI176" s="3">
        <f ca="1">IFERROR(EI175*(VLOOKUP($B175,loanData[],7,FALSE)/12),0)</f>
        <v>0</v>
      </c>
      <c r="EJ176" s="3">
        <f ca="1">IFERROR(EJ175*(VLOOKUP($B175,loanData[],7,FALSE)/12),0)</f>
        <v>0</v>
      </c>
      <c r="EK176" s="3">
        <f ca="1">IFERROR(EK175*(VLOOKUP($B175,loanData[],7,FALSE)/12),0)</f>
        <v>0</v>
      </c>
      <c r="EL176" s="3">
        <f ca="1">IFERROR(EL175*(VLOOKUP($B175,loanData[],7,FALSE)/12),0)</f>
        <v>0</v>
      </c>
      <c r="EM176" s="3">
        <f ca="1">IFERROR(EM175*(VLOOKUP($B175,loanData[],7,FALSE)/12),0)</f>
        <v>0</v>
      </c>
      <c r="EN176" s="3">
        <f ca="1">IFERROR(EN175*(VLOOKUP($B175,loanData[],7,FALSE)/12),0)</f>
        <v>0</v>
      </c>
      <c r="EO176" s="3">
        <f ca="1">IFERROR(EO175*(VLOOKUP($B175,loanData[],7,FALSE)/12),0)</f>
        <v>0</v>
      </c>
      <c r="EP176" s="3">
        <f ca="1">IFERROR(EP175*(VLOOKUP($B175,loanData[],7,FALSE)/12),0)</f>
        <v>0</v>
      </c>
      <c r="EQ176" s="3">
        <f ca="1">IFERROR(EQ175*(VLOOKUP($B175,loanData[],7,FALSE)/12),0)</f>
        <v>0</v>
      </c>
      <c r="ER176" s="3">
        <f ca="1">IFERROR(ER175*(VLOOKUP($B175,loanData[],7,FALSE)/12),0)</f>
        <v>0</v>
      </c>
      <c r="ES176" s="3">
        <f ca="1">IFERROR(ES175*(VLOOKUP($B175,loanData[],7,FALSE)/12),0)</f>
        <v>0</v>
      </c>
      <c r="ET176" s="3">
        <f ca="1">IFERROR(ET175*(VLOOKUP($B175,loanData[],7,FALSE)/12),0)</f>
        <v>0</v>
      </c>
      <c r="EU176" s="3">
        <f ca="1">IFERROR(EU175*(VLOOKUP($B175,loanData[],7,FALSE)/12),0)</f>
        <v>0</v>
      </c>
      <c r="EV176" s="3">
        <f ca="1">IFERROR(EV175*(VLOOKUP($B175,loanData[],7,FALSE)/12),0)</f>
        <v>0</v>
      </c>
      <c r="EW176" s="3">
        <f ca="1">IFERROR(EW175*(VLOOKUP($B175,loanData[],7,FALSE)/12),0)</f>
        <v>0</v>
      </c>
      <c r="EX176" s="3">
        <f ca="1">IFERROR(EX175*(VLOOKUP($B175,loanData[],7,FALSE)/12),0)</f>
        <v>0</v>
      </c>
      <c r="EY176" s="3">
        <f ca="1">IFERROR(EY175*(VLOOKUP($B175,loanData[],7,FALSE)/12),0)</f>
        <v>0</v>
      </c>
      <c r="EZ176" s="3">
        <f ca="1">IFERROR(EZ175*(VLOOKUP($B175,loanData[],7,FALSE)/12),0)</f>
        <v>0</v>
      </c>
      <c r="FA176" s="3">
        <f ca="1">IFERROR(FA175*(VLOOKUP($B175,loanData[],7,FALSE)/12),0)</f>
        <v>0</v>
      </c>
      <c r="FB176" s="3">
        <f ca="1">IFERROR(FB175*(VLOOKUP($B175,loanData[],7,FALSE)/12),0)</f>
        <v>0</v>
      </c>
      <c r="FC176" s="3">
        <f ca="1">IFERROR(FC175*(VLOOKUP($B175,loanData[],7,FALSE)/12),0)</f>
        <v>0</v>
      </c>
      <c r="FD176" s="3">
        <f ca="1">IFERROR(FD175*(VLOOKUP($B175,loanData[],7,FALSE)/12),0)</f>
        <v>0</v>
      </c>
      <c r="FE176" s="3">
        <f ca="1">IFERROR(FE175*(VLOOKUP($B175,loanData[],7,FALSE)/12),0)</f>
        <v>0</v>
      </c>
      <c r="FF176" s="3">
        <f ca="1">IFERROR(FF175*(VLOOKUP($B175,loanData[],7,FALSE)/12),0)</f>
        <v>0</v>
      </c>
      <c r="FG176" s="3">
        <f ca="1">IFERROR(FG175*(VLOOKUP($B175,loanData[],7,FALSE)/12),0)</f>
        <v>0</v>
      </c>
      <c r="FH176" s="3">
        <f ca="1">IFERROR(FH175*(VLOOKUP($B175,loanData[],7,FALSE)/12),0)</f>
        <v>0</v>
      </c>
      <c r="FI176" s="3">
        <f ca="1">IFERROR(FI175*(VLOOKUP($B175,loanData[],7,FALSE)/12),0)</f>
        <v>0</v>
      </c>
      <c r="FJ176" s="3">
        <f ca="1">IFERROR(FJ175*(VLOOKUP($B175,loanData[],7,FALSE)/12),0)</f>
        <v>0</v>
      </c>
      <c r="FK176" s="3">
        <f ca="1">IFERROR(FK175*(VLOOKUP($B175,loanData[],7,FALSE)/12),0)</f>
        <v>0</v>
      </c>
      <c r="FL176" s="3">
        <f ca="1">IFERROR(FL175*(VLOOKUP($B175,loanData[],7,FALSE)/12),0)</f>
        <v>0</v>
      </c>
      <c r="FM176" s="3">
        <f ca="1">IFERROR(FM175*(VLOOKUP($B175,loanData[],7,FALSE)/12),0)</f>
        <v>0</v>
      </c>
      <c r="FN176" s="3">
        <f ca="1">IFERROR(FN175*(VLOOKUP($B175,loanData[],7,FALSE)/12),0)</f>
        <v>0</v>
      </c>
      <c r="FO176" s="3">
        <f ca="1">IFERROR(FO175*(VLOOKUP($B175,loanData[],7,FALSE)/12),0)</f>
        <v>0</v>
      </c>
      <c r="FP176" s="3">
        <f ca="1">IFERROR(FP175*(VLOOKUP($B175,loanData[],7,FALSE)/12),0)</f>
        <v>0</v>
      </c>
      <c r="FQ176" s="3">
        <f ca="1">IFERROR(FQ175*(VLOOKUP($B175,loanData[],7,FALSE)/12),0)</f>
        <v>0</v>
      </c>
      <c r="FR176" s="3">
        <f ca="1">IFERROR(FR175*(VLOOKUP($B175,loanData[],7,FALSE)/12),0)</f>
        <v>0</v>
      </c>
      <c r="FS176" s="3">
        <f ca="1">IFERROR(FS175*(VLOOKUP($B175,loanData[],7,FALSE)/12),0)</f>
        <v>0</v>
      </c>
      <c r="FT176" s="3">
        <f ca="1">IFERROR(FT175*(VLOOKUP($B175,loanData[],7,FALSE)/12),0)</f>
        <v>0</v>
      </c>
      <c r="FU176" s="3">
        <f ca="1">IFERROR(FU175*(VLOOKUP($B175,loanData[],7,FALSE)/12),0)</f>
        <v>0</v>
      </c>
      <c r="FV176" s="3">
        <f ca="1">IFERROR(FV175*(VLOOKUP($B175,loanData[],7,FALSE)/12),0)</f>
        <v>0</v>
      </c>
      <c r="FW176" s="3">
        <f ca="1">IFERROR(FW175*(VLOOKUP($B175,loanData[],7,FALSE)/12),0)</f>
        <v>0</v>
      </c>
      <c r="FX176" s="3">
        <f ca="1">IFERROR(FX175*(VLOOKUP($B175,loanData[],7,FALSE)/12),0)</f>
        <v>0</v>
      </c>
      <c r="FY176" s="3">
        <f ca="1">IFERROR(FY175*(VLOOKUP($B175,loanData[],7,FALSE)/12),0)</f>
        <v>0</v>
      </c>
      <c r="FZ176" s="3">
        <f ca="1">IFERROR(FZ175*(VLOOKUP($B175,loanData[],7,FALSE)/12),0)</f>
        <v>0</v>
      </c>
      <c r="GA176" s="3">
        <f ca="1">IFERROR(GA175*(VLOOKUP($B175,loanData[],7,FALSE)/12),0)</f>
        <v>0</v>
      </c>
      <c r="GB176" s="3">
        <f ca="1">IFERROR(GB175*(VLOOKUP($B175,loanData[],7,FALSE)/12),0)</f>
        <v>0</v>
      </c>
      <c r="GC176" s="3">
        <f ca="1">IFERROR(GC175*(VLOOKUP($B175,loanData[],7,FALSE)/12),0)</f>
        <v>0</v>
      </c>
      <c r="GD176" s="3">
        <f ca="1">IFERROR(GD175*(VLOOKUP($B175,loanData[],7,FALSE)/12),0)</f>
        <v>0</v>
      </c>
      <c r="GE176" s="3">
        <f ca="1">IFERROR(GE175*(VLOOKUP($B175,loanData[],7,FALSE)/12),0)</f>
        <v>0</v>
      </c>
      <c r="GF176" s="3">
        <f ca="1">IFERROR(GF175*(VLOOKUP($B175,loanData[],7,FALSE)/12),0)</f>
        <v>0</v>
      </c>
      <c r="GG176" s="3">
        <f ca="1">IFERROR(GG175*(VLOOKUP($B175,loanData[],7,FALSE)/12),0)</f>
        <v>0</v>
      </c>
      <c r="GH176" s="3">
        <f ca="1">IFERROR(GH175*(VLOOKUP($B175,loanData[],7,FALSE)/12),0)</f>
        <v>0</v>
      </c>
      <c r="GI176" s="3">
        <f ca="1">IFERROR(GI175*(VLOOKUP($B175,loanData[],7,FALSE)/12),0)</f>
        <v>0</v>
      </c>
      <c r="GJ176" s="3">
        <f ca="1">IFERROR(GJ175*(VLOOKUP($B175,loanData[],7,FALSE)/12),0)</f>
        <v>0</v>
      </c>
      <c r="GK176" s="3">
        <f ca="1">IFERROR(GK175*(VLOOKUP($B175,loanData[],7,FALSE)/12),0)</f>
        <v>0</v>
      </c>
      <c r="GL176" s="3">
        <f ca="1">IFERROR(GL175*(VLOOKUP($B175,loanData[],7,FALSE)/12),0)</f>
        <v>0</v>
      </c>
      <c r="GM176" s="3">
        <f ca="1">IFERROR(GM175*(VLOOKUP($B175,loanData[],7,FALSE)/12),0)</f>
        <v>0</v>
      </c>
    </row>
    <row r="177" spans="2:195" x14ac:dyDescent="0.25">
      <c r="B177" s="7">
        <f>IFERROR(VLOOKUP($B175,loanData[],3,FALSE),"")</f>
        <v>0</v>
      </c>
      <c r="E177" s="9" t="s">
        <v>11</v>
      </c>
      <c r="F177" s="9"/>
      <c r="G177" s="18">
        <f t="shared" ref="G177" ca="1" si="7147">IF(AND(G171&lt;&gt;G$7,G171&lt;&gt;0,SUM(G165,G171)&lt;&gt;G$7),G$7-G171,IF(AND(SUM(G175:G176,G$7)&lt;0,G172=0),-SUM(G175:G176),IF(F172=0,G$7,0)))</f>
        <v>0</v>
      </c>
      <c r="H177" s="18">
        <f t="shared" ref="H177" ca="1" si="7148">IF(AND(H171&lt;&gt;H$7,H171&lt;&gt;0,SUM(H165,H171)&lt;&gt;H$7),H$7-H171,IF(AND(SUM(H175:H176,H$7)&lt;0,H172=0),-SUM(H175:H176),IF(G172=0,H$7,0)))</f>
        <v>0</v>
      </c>
      <c r="I177" s="18">
        <f t="shared" ref="I177" ca="1" si="7149">IF(AND(I171&lt;&gt;I$7,I171&lt;&gt;0,SUM(I165,I171)&lt;&gt;I$7),I$7-I171,IF(AND(SUM(I175:I176,I$7)&lt;0,I172=0),-SUM(I175:I176),IF(H172=0,I$7,0)))</f>
        <v>0</v>
      </c>
      <c r="J177" s="18">
        <f t="shared" ref="J177" ca="1" si="7150">IF(AND(J171&lt;&gt;J$7,J171&lt;&gt;0,SUM(J165,J171)&lt;&gt;J$7),J$7-J171,IF(AND(SUM(J175:J176,J$7)&lt;0,J172=0),-SUM(J175:J176),IF(I172=0,J$7,0)))</f>
        <v>0</v>
      </c>
      <c r="K177" s="18">
        <f t="shared" ref="K177" ca="1" si="7151">IF(AND(K171&lt;&gt;K$7,K171&lt;&gt;0,SUM(K165,K171)&lt;&gt;K$7),K$7-K171,IF(AND(SUM(K175:K176,K$7)&lt;0,K172=0),-SUM(K175:K176),IF(J172=0,K$7,0)))</f>
        <v>0</v>
      </c>
      <c r="L177" s="18">
        <f t="shared" ref="L177" ca="1" si="7152">IF(AND(L171&lt;&gt;L$7,L171&lt;&gt;0,SUM(L165,L171)&lt;&gt;L$7),L$7-L171,IF(AND(SUM(L175:L176,L$7)&lt;0,L172=0),-SUM(L175:L176),IF(K172=0,L$7,0)))</f>
        <v>0</v>
      </c>
      <c r="M177" s="18">
        <f t="shared" ref="M177" ca="1" si="7153">IF(AND(M171&lt;&gt;M$7,M171&lt;&gt;0,SUM(M165,M171)&lt;&gt;M$7),M$7-M171,IF(AND(SUM(M175:M176,M$7)&lt;0,M172=0),-SUM(M175:M176),IF(L172=0,M$7,0)))</f>
        <v>0</v>
      </c>
      <c r="N177" s="18">
        <f t="shared" ref="N177" ca="1" si="7154">IF(AND(N171&lt;&gt;N$7,N171&lt;&gt;0,SUM(N165,N171)&lt;&gt;N$7),N$7-N171,IF(AND(SUM(N175:N176,N$7)&lt;0,N172=0),-SUM(N175:N176),IF(M172=0,N$7,0)))</f>
        <v>0</v>
      </c>
      <c r="O177" s="18">
        <f t="shared" ref="O177" ca="1" si="7155">IF(AND(O171&lt;&gt;O$7,O171&lt;&gt;0,SUM(O165,O171)&lt;&gt;O$7),O$7-O171,IF(AND(SUM(O175:O176,O$7)&lt;0,O172=0),-SUM(O175:O176),IF(N172=0,O$7,0)))</f>
        <v>0</v>
      </c>
      <c r="P177" s="18">
        <f t="shared" ref="P177" ca="1" si="7156">IF(AND(P171&lt;&gt;P$7,P171&lt;&gt;0,SUM(P165,P171)&lt;&gt;P$7),P$7-P171,IF(AND(SUM(P175:P176,P$7)&lt;0,P172=0),-SUM(P175:P176),IF(O172=0,P$7,0)))</f>
        <v>0</v>
      </c>
      <c r="Q177" s="18">
        <f t="shared" ref="Q177" ca="1" si="7157">IF(AND(Q171&lt;&gt;Q$7,Q171&lt;&gt;0,SUM(Q165,Q171)&lt;&gt;Q$7),Q$7-Q171,IF(AND(SUM(Q175:Q176,Q$7)&lt;0,Q172=0),-SUM(Q175:Q176),IF(P172=0,Q$7,0)))</f>
        <v>0</v>
      </c>
      <c r="R177" s="18">
        <f t="shared" ref="R177" ca="1" si="7158">IF(AND(R171&lt;&gt;R$7,R171&lt;&gt;0,SUM(R165,R171)&lt;&gt;R$7),R$7-R171,IF(AND(SUM(R175:R176,R$7)&lt;0,R172=0),-SUM(R175:R176),IF(Q172=0,R$7,0)))</f>
        <v>0</v>
      </c>
      <c r="S177" s="18">
        <f t="shared" ref="S177" ca="1" si="7159">IF(AND(S171&lt;&gt;S$7,S171&lt;&gt;0,SUM(S165,S171)&lt;&gt;S$7),S$7-S171,IF(AND(SUM(S175:S176,S$7)&lt;0,S172=0),-SUM(S175:S176),IF(R172=0,S$7,0)))</f>
        <v>0</v>
      </c>
      <c r="T177" s="18">
        <f t="shared" ref="T177" ca="1" si="7160">IF(AND(T171&lt;&gt;T$7,T171&lt;&gt;0,SUM(T165,T171)&lt;&gt;T$7),T$7-T171,IF(AND(SUM(T175:T176,T$7)&lt;0,T172=0),-SUM(T175:T176),IF(S172=0,T$7,0)))</f>
        <v>0</v>
      </c>
      <c r="U177" s="18">
        <f t="shared" ref="U177" ca="1" si="7161">IF(AND(U171&lt;&gt;U$7,U171&lt;&gt;0,SUM(U165,U171)&lt;&gt;U$7),U$7-U171,IF(AND(SUM(U175:U176,U$7)&lt;0,U172=0),-SUM(U175:U176),IF(T172=0,U$7,0)))</f>
        <v>0</v>
      </c>
      <c r="V177" s="18">
        <f t="shared" ref="V177" ca="1" si="7162">IF(AND(V171&lt;&gt;V$7,V171&lt;&gt;0,SUM(V165,V171)&lt;&gt;V$7),V$7-V171,IF(AND(SUM(V175:V176,V$7)&lt;0,V172=0),-SUM(V175:V176),IF(U172=0,V$7,0)))</f>
        <v>0</v>
      </c>
      <c r="W177" s="18">
        <f t="shared" ref="W177" ca="1" si="7163">IF(AND(W171&lt;&gt;W$7,W171&lt;&gt;0,SUM(W165,W171)&lt;&gt;W$7),W$7-W171,IF(AND(SUM(W175:W176,W$7)&lt;0,W172=0),-SUM(W175:W176),IF(V172=0,W$7,0)))</f>
        <v>0</v>
      </c>
      <c r="X177" s="18">
        <f t="shared" ref="X177" ca="1" si="7164">IF(AND(X171&lt;&gt;X$7,X171&lt;&gt;0,SUM(X165,X171)&lt;&gt;X$7),X$7-X171,IF(AND(SUM(X175:X176,X$7)&lt;0,X172=0),-SUM(X175:X176),IF(W172=0,X$7,0)))</f>
        <v>0</v>
      </c>
      <c r="Y177" s="18">
        <f t="shared" ref="Y177" ca="1" si="7165">IF(AND(Y171&lt;&gt;Y$7,Y171&lt;&gt;0,SUM(Y165,Y171)&lt;&gt;Y$7),Y$7-Y171,IF(AND(SUM(Y175:Y176,Y$7)&lt;0,Y172=0),-SUM(Y175:Y176),IF(X172=0,Y$7,0)))</f>
        <v>0</v>
      </c>
      <c r="Z177" s="18">
        <f t="shared" ref="Z177" ca="1" si="7166">IF(AND(Z171&lt;&gt;Z$7,Z171&lt;&gt;0,SUM(Z165,Z171)&lt;&gt;Z$7),Z$7-Z171,IF(AND(SUM(Z175:Z176,Z$7)&lt;0,Z172=0),-SUM(Z175:Z176),IF(Y172=0,Z$7,0)))</f>
        <v>0</v>
      </c>
      <c r="AA177" s="18">
        <f t="shared" ref="AA177" ca="1" si="7167">IF(AND(AA171&lt;&gt;AA$7,AA171&lt;&gt;0,SUM(AA165,AA171)&lt;&gt;AA$7),AA$7-AA171,IF(AND(SUM(AA175:AA176,AA$7)&lt;0,AA172=0),-SUM(AA175:AA176),IF(Z172=0,AA$7,0)))</f>
        <v>0</v>
      </c>
      <c r="AB177" s="18">
        <f t="shared" ref="AB177" ca="1" si="7168">IF(AND(AB171&lt;&gt;AB$7,AB171&lt;&gt;0,SUM(AB165,AB171)&lt;&gt;AB$7),AB$7-AB171,IF(AND(SUM(AB175:AB176,AB$7)&lt;0,AB172=0),-SUM(AB175:AB176),IF(AA172=0,AB$7,0)))</f>
        <v>0</v>
      </c>
      <c r="AC177" s="18">
        <f t="shared" ref="AC177" ca="1" si="7169">IF(AND(AC171&lt;&gt;AC$7,AC171&lt;&gt;0,SUM(AC165,AC171)&lt;&gt;AC$7),AC$7-AC171,IF(AND(SUM(AC175:AC176,AC$7)&lt;0,AC172=0),-SUM(AC175:AC176),IF(AB172=0,AC$7,0)))</f>
        <v>0</v>
      </c>
      <c r="AD177" s="18">
        <f t="shared" ref="AD177" ca="1" si="7170">IF(AND(AD171&lt;&gt;AD$7,AD171&lt;&gt;0,SUM(AD165,AD171)&lt;&gt;AD$7),AD$7-AD171,IF(AND(SUM(AD175:AD176,AD$7)&lt;0,AD172=0),-SUM(AD175:AD176),IF(AC172=0,AD$7,0)))</f>
        <v>0</v>
      </c>
      <c r="AE177" s="18">
        <f t="shared" ref="AE177" ca="1" si="7171">IF(AND(AE171&lt;&gt;AE$7,AE171&lt;&gt;0,SUM(AE165,AE171)&lt;&gt;AE$7),AE$7-AE171,IF(AND(SUM(AE175:AE176,AE$7)&lt;0,AE172=0),-SUM(AE175:AE176),IF(AD172=0,AE$7,0)))</f>
        <v>0</v>
      </c>
      <c r="AF177" s="18">
        <f t="shared" ref="AF177" ca="1" si="7172">IF(AND(AF171&lt;&gt;AF$7,AF171&lt;&gt;0,SUM(AF165,AF171)&lt;&gt;AF$7),AF$7-AF171,IF(AND(SUM(AF175:AF176,AF$7)&lt;0,AF172=0),-SUM(AF175:AF176),IF(AE172=0,AF$7,0)))</f>
        <v>0</v>
      </c>
      <c r="AG177" s="18">
        <f t="shared" ref="AG177" ca="1" si="7173">IF(AND(AG171&lt;&gt;AG$7,AG171&lt;&gt;0,SUM(AG165,AG171)&lt;&gt;AG$7),AG$7-AG171,IF(AND(SUM(AG175:AG176,AG$7)&lt;0,AG172=0),-SUM(AG175:AG176),IF(AF172=0,AG$7,0)))</f>
        <v>0</v>
      </c>
      <c r="AH177" s="18">
        <f t="shared" ref="AH177" ca="1" si="7174">IF(AND(AH171&lt;&gt;AH$7,AH171&lt;&gt;0,SUM(AH165,AH171)&lt;&gt;AH$7),AH$7-AH171,IF(AND(SUM(AH175:AH176,AH$7)&lt;0,AH172=0),-SUM(AH175:AH176),IF(AG172=0,AH$7,0)))</f>
        <v>0</v>
      </c>
      <c r="AI177" s="18">
        <f t="shared" ref="AI177" ca="1" si="7175">IF(AND(AI171&lt;&gt;AI$7,AI171&lt;&gt;0,SUM(AI165,AI171)&lt;&gt;AI$7),AI$7-AI171,IF(AND(SUM(AI175:AI176,AI$7)&lt;0,AI172=0),-SUM(AI175:AI176),IF(AH172=0,AI$7,0)))</f>
        <v>0</v>
      </c>
      <c r="AJ177" s="18">
        <f t="shared" ref="AJ177" ca="1" si="7176">IF(AND(AJ171&lt;&gt;AJ$7,AJ171&lt;&gt;0,SUM(AJ165,AJ171)&lt;&gt;AJ$7),AJ$7-AJ171,IF(AND(SUM(AJ175:AJ176,AJ$7)&lt;0,AJ172=0),-SUM(AJ175:AJ176),IF(AI172=0,AJ$7,0)))</f>
        <v>0</v>
      </c>
      <c r="AK177" s="18">
        <f t="shared" ref="AK177" ca="1" si="7177">IF(AND(AK171&lt;&gt;AK$7,AK171&lt;&gt;0,SUM(AK165,AK171)&lt;&gt;AK$7),AK$7-AK171,IF(AND(SUM(AK175:AK176,AK$7)&lt;0,AK172=0),-SUM(AK175:AK176),IF(AJ172=0,AK$7,0)))</f>
        <v>0</v>
      </c>
      <c r="AL177" s="18">
        <f t="shared" ref="AL177" ca="1" si="7178">IF(AND(AL171&lt;&gt;AL$7,AL171&lt;&gt;0,SUM(AL165,AL171)&lt;&gt;AL$7),AL$7-AL171,IF(AND(SUM(AL175:AL176,AL$7)&lt;0,AL172=0),-SUM(AL175:AL176),IF(AK172=0,AL$7,0)))</f>
        <v>0</v>
      </c>
      <c r="AM177" s="18">
        <f t="shared" ref="AM177" ca="1" si="7179">IF(AND(AM171&lt;&gt;AM$7,AM171&lt;&gt;0,SUM(AM165,AM171)&lt;&gt;AM$7),AM$7-AM171,IF(AND(SUM(AM175:AM176,AM$7)&lt;0,AM172=0),-SUM(AM175:AM176),IF(AL172=0,AM$7,0)))</f>
        <v>0</v>
      </c>
      <c r="AN177" s="18">
        <f t="shared" ref="AN177" ca="1" si="7180">IF(AND(AN171&lt;&gt;AN$7,AN171&lt;&gt;0,SUM(AN165,AN171)&lt;&gt;AN$7),AN$7-AN171,IF(AND(SUM(AN175:AN176,AN$7)&lt;0,AN172=0),-SUM(AN175:AN176),IF(AM172=0,AN$7,0)))</f>
        <v>0</v>
      </c>
      <c r="AO177" s="18">
        <f t="shared" ref="AO177" ca="1" si="7181">IF(AND(AO171&lt;&gt;AO$7,AO171&lt;&gt;0,SUM(AO165,AO171)&lt;&gt;AO$7),AO$7-AO171,IF(AND(SUM(AO175:AO176,AO$7)&lt;0,AO172=0),-SUM(AO175:AO176),IF(AN172=0,AO$7,0)))</f>
        <v>0</v>
      </c>
      <c r="AP177" s="18">
        <f t="shared" ref="AP177" ca="1" si="7182">IF(AND(AP171&lt;&gt;AP$7,AP171&lt;&gt;0,SUM(AP165,AP171)&lt;&gt;AP$7),AP$7-AP171,IF(AND(SUM(AP175:AP176,AP$7)&lt;0,AP172=0),-SUM(AP175:AP176),IF(AO172=0,AP$7,0)))</f>
        <v>0</v>
      </c>
      <c r="AQ177" s="18">
        <f t="shared" ref="AQ177" ca="1" si="7183">IF(AND(AQ171&lt;&gt;AQ$7,AQ171&lt;&gt;0,SUM(AQ165,AQ171)&lt;&gt;AQ$7),AQ$7-AQ171,IF(AND(SUM(AQ175:AQ176,AQ$7)&lt;0,AQ172=0),-SUM(AQ175:AQ176),IF(AP172=0,AQ$7,0)))</f>
        <v>0</v>
      </c>
      <c r="AR177" s="18">
        <f t="shared" ref="AR177" ca="1" si="7184">IF(AND(AR171&lt;&gt;AR$7,AR171&lt;&gt;0,SUM(AR165,AR171)&lt;&gt;AR$7),AR$7-AR171,IF(AND(SUM(AR175:AR176,AR$7)&lt;0,AR172=0),-SUM(AR175:AR176),IF(AQ172=0,AR$7,0)))</f>
        <v>0</v>
      </c>
      <c r="AS177" s="18">
        <f t="shared" ref="AS177" ca="1" si="7185">IF(AND(AS171&lt;&gt;AS$7,AS171&lt;&gt;0,SUM(AS165,AS171)&lt;&gt;AS$7),AS$7-AS171,IF(AND(SUM(AS175:AS176,AS$7)&lt;0,AS172=0),-SUM(AS175:AS176),IF(AR172=0,AS$7,0)))</f>
        <v>0</v>
      </c>
      <c r="AT177" s="18">
        <f t="shared" ref="AT177" ca="1" si="7186">IF(AND(AT171&lt;&gt;AT$7,AT171&lt;&gt;0,SUM(AT165,AT171)&lt;&gt;AT$7),AT$7-AT171,IF(AND(SUM(AT175:AT176,AT$7)&lt;0,AT172=0),-SUM(AT175:AT176),IF(AS172=0,AT$7,0)))</f>
        <v>0</v>
      </c>
      <c r="AU177" s="18">
        <f t="shared" ref="AU177" ca="1" si="7187">IF(AND(AU171&lt;&gt;AU$7,AU171&lt;&gt;0,SUM(AU165,AU171)&lt;&gt;AU$7),AU$7-AU171,IF(AND(SUM(AU175:AU176,AU$7)&lt;0,AU172=0),-SUM(AU175:AU176),IF(AT172=0,AU$7,0)))</f>
        <v>0</v>
      </c>
      <c r="AV177" s="18">
        <f t="shared" ref="AV177" ca="1" si="7188">IF(AND(AV171&lt;&gt;AV$7,AV171&lt;&gt;0,SUM(AV165,AV171)&lt;&gt;AV$7),AV$7-AV171,IF(AND(SUM(AV175:AV176,AV$7)&lt;0,AV172=0),-SUM(AV175:AV176),IF(AU172=0,AV$7,0)))</f>
        <v>0</v>
      </c>
      <c r="AW177" s="18">
        <f t="shared" ref="AW177" ca="1" si="7189">IF(AND(AW171&lt;&gt;AW$7,AW171&lt;&gt;0,SUM(AW165,AW171)&lt;&gt;AW$7),AW$7-AW171,IF(AND(SUM(AW175:AW176,AW$7)&lt;0,AW172=0),-SUM(AW175:AW176),IF(AV172=0,AW$7,0)))</f>
        <v>0</v>
      </c>
      <c r="AX177" s="18">
        <f t="shared" ref="AX177" ca="1" si="7190">IF(AND(AX171&lt;&gt;AX$7,AX171&lt;&gt;0,SUM(AX165,AX171)&lt;&gt;AX$7),AX$7-AX171,IF(AND(SUM(AX175:AX176,AX$7)&lt;0,AX172=0),-SUM(AX175:AX176),IF(AW172=0,AX$7,0)))</f>
        <v>0</v>
      </c>
      <c r="AY177" s="18">
        <f t="shared" ref="AY177" ca="1" si="7191">IF(AND(AY171&lt;&gt;AY$7,AY171&lt;&gt;0,SUM(AY165,AY171)&lt;&gt;AY$7),AY$7-AY171,IF(AND(SUM(AY175:AY176,AY$7)&lt;0,AY172=0),-SUM(AY175:AY176),IF(AX172=0,AY$7,0)))</f>
        <v>0</v>
      </c>
      <c r="AZ177" s="18">
        <f t="shared" ref="AZ177" ca="1" si="7192">IF(AND(AZ171&lt;&gt;AZ$7,AZ171&lt;&gt;0,SUM(AZ165,AZ171)&lt;&gt;AZ$7),AZ$7-AZ171,IF(AND(SUM(AZ175:AZ176,AZ$7)&lt;0,AZ172=0),-SUM(AZ175:AZ176),IF(AY172=0,AZ$7,0)))</f>
        <v>0</v>
      </c>
      <c r="BA177" s="18">
        <f t="shared" ref="BA177" ca="1" si="7193">IF(AND(BA171&lt;&gt;BA$7,BA171&lt;&gt;0,SUM(BA165,BA171)&lt;&gt;BA$7),BA$7-BA171,IF(AND(SUM(BA175:BA176,BA$7)&lt;0,BA172=0),-SUM(BA175:BA176),IF(AZ172=0,BA$7,0)))</f>
        <v>0</v>
      </c>
      <c r="BB177" s="18">
        <f t="shared" ref="BB177" ca="1" si="7194">IF(AND(BB171&lt;&gt;BB$7,BB171&lt;&gt;0,SUM(BB165,BB171)&lt;&gt;BB$7),BB$7-BB171,IF(AND(SUM(BB175:BB176,BB$7)&lt;0,BB172=0),-SUM(BB175:BB176),IF(BA172=0,BB$7,0)))</f>
        <v>0</v>
      </c>
      <c r="BC177" s="18">
        <f t="shared" ref="BC177" ca="1" si="7195">IF(AND(BC171&lt;&gt;BC$7,BC171&lt;&gt;0,SUM(BC165,BC171)&lt;&gt;BC$7),BC$7-BC171,IF(AND(SUM(BC175:BC176,BC$7)&lt;0,BC172=0),-SUM(BC175:BC176),IF(BB172=0,BC$7,0)))</f>
        <v>0</v>
      </c>
      <c r="BD177" s="18">
        <f t="shared" ref="BD177" ca="1" si="7196">IF(AND(BD171&lt;&gt;BD$7,BD171&lt;&gt;0,SUM(BD165,BD171)&lt;&gt;BD$7),BD$7-BD171,IF(AND(SUM(BD175:BD176,BD$7)&lt;0,BD172=0),-SUM(BD175:BD176),IF(BC172=0,BD$7,0)))</f>
        <v>0</v>
      </c>
      <c r="BE177" s="18">
        <f t="shared" ref="BE177" ca="1" si="7197">IF(AND(BE171&lt;&gt;BE$7,BE171&lt;&gt;0,SUM(BE165,BE171)&lt;&gt;BE$7),BE$7-BE171,IF(AND(SUM(BE175:BE176,BE$7)&lt;0,BE172=0),-SUM(BE175:BE176),IF(BD172=0,BE$7,0)))</f>
        <v>0</v>
      </c>
      <c r="BF177" s="18">
        <f t="shared" ref="BF177" ca="1" si="7198">IF(AND(BF171&lt;&gt;BF$7,BF171&lt;&gt;0,SUM(BF165,BF171)&lt;&gt;BF$7),BF$7-BF171,IF(AND(SUM(BF175:BF176,BF$7)&lt;0,BF172=0),-SUM(BF175:BF176),IF(BE172=0,BF$7,0)))</f>
        <v>0</v>
      </c>
      <c r="BG177" s="18">
        <f t="shared" ref="BG177" ca="1" si="7199">IF(AND(BG171&lt;&gt;BG$7,BG171&lt;&gt;0,SUM(BG165,BG171)&lt;&gt;BG$7),BG$7-BG171,IF(AND(SUM(BG175:BG176,BG$7)&lt;0,BG172=0),-SUM(BG175:BG176),IF(BF172=0,BG$7,0)))</f>
        <v>0</v>
      </c>
      <c r="BH177" s="18">
        <f t="shared" ref="BH177" ca="1" si="7200">IF(AND(BH171&lt;&gt;BH$7,BH171&lt;&gt;0,SUM(BH165,BH171)&lt;&gt;BH$7),BH$7-BH171,IF(AND(SUM(BH175:BH176,BH$7)&lt;0,BH172=0),-SUM(BH175:BH176),IF(BG172=0,BH$7,0)))</f>
        <v>0</v>
      </c>
      <c r="BI177" s="18">
        <f t="shared" ref="BI177" ca="1" si="7201">IF(AND(BI171&lt;&gt;BI$7,BI171&lt;&gt;0,SUM(BI165,BI171)&lt;&gt;BI$7),BI$7-BI171,IF(AND(SUM(BI175:BI176,BI$7)&lt;0,BI172=0),-SUM(BI175:BI176),IF(BH172=0,BI$7,0)))</f>
        <v>0</v>
      </c>
      <c r="BJ177" s="18">
        <f t="shared" ref="BJ177" ca="1" si="7202">IF(AND(BJ171&lt;&gt;BJ$7,BJ171&lt;&gt;0,SUM(BJ165,BJ171)&lt;&gt;BJ$7),BJ$7-BJ171,IF(AND(SUM(BJ175:BJ176,BJ$7)&lt;0,BJ172=0),-SUM(BJ175:BJ176),IF(BI172=0,BJ$7,0)))</f>
        <v>0</v>
      </c>
      <c r="BK177" s="18">
        <f t="shared" ref="BK177" ca="1" si="7203">IF(AND(BK171&lt;&gt;BK$7,BK171&lt;&gt;0,SUM(BK165,BK171)&lt;&gt;BK$7),BK$7-BK171,IF(AND(SUM(BK175:BK176,BK$7)&lt;0,BK172=0),-SUM(BK175:BK176),IF(BJ172=0,BK$7,0)))</f>
        <v>0</v>
      </c>
      <c r="BL177" s="18">
        <f t="shared" ref="BL177" ca="1" si="7204">IF(AND(BL171&lt;&gt;BL$7,BL171&lt;&gt;0,SUM(BL165,BL171)&lt;&gt;BL$7),BL$7-BL171,IF(AND(SUM(BL175:BL176,BL$7)&lt;0,BL172=0),-SUM(BL175:BL176),IF(BK172=0,BL$7,0)))</f>
        <v>0</v>
      </c>
      <c r="BM177" s="18">
        <f t="shared" ref="BM177" ca="1" si="7205">IF(AND(BM171&lt;&gt;BM$7,BM171&lt;&gt;0,SUM(BM165,BM171)&lt;&gt;BM$7),BM$7-BM171,IF(AND(SUM(BM175:BM176,BM$7)&lt;0,BM172=0),-SUM(BM175:BM176),IF(BL172=0,BM$7,0)))</f>
        <v>0</v>
      </c>
      <c r="BN177" s="18">
        <f t="shared" ref="BN177" ca="1" si="7206">IF(AND(BN171&lt;&gt;BN$7,BN171&lt;&gt;0,SUM(BN165,BN171)&lt;&gt;BN$7),BN$7-BN171,IF(AND(SUM(BN175:BN176,BN$7)&lt;0,BN172=0),-SUM(BN175:BN176),IF(BM172=0,BN$7,0)))</f>
        <v>0</v>
      </c>
      <c r="BO177" s="18">
        <f t="shared" ref="BO177" ca="1" si="7207">IF(AND(BO171&lt;&gt;BO$7,BO171&lt;&gt;0,SUM(BO165,BO171)&lt;&gt;BO$7),BO$7-BO171,IF(AND(SUM(BO175:BO176,BO$7)&lt;0,BO172=0),-SUM(BO175:BO176),IF(BN172=0,BO$7,0)))</f>
        <v>0</v>
      </c>
      <c r="BP177" s="18">
        <f t="shared" ref="BP177" ca="1" si="7208">IF(AND(BP171&lt;&gt;BP$7,BP171&lt;&gt;0,SUM(BP165,BP171)&lt;&gt;BP$7),BP$7-BP171,IF(AND(SUM(BP175:BP176,BP$7)&lt;0,BP172=0),-SUM(BP175:BP176),IF(BO172=0,BP$7,0)))</f>
        <v>0</v>
      </c>
      <c r="BQ177" s="18">
        <f t="shared" ref="BQ177" ca="1" si="7209">IF(AND(BQ171&lt;&gt;BQ$7,BQ171&lt;&gt;0,SUM(BQ165,BQ171)&lt;&gt;BQ$7),BQ$7-BQ171,IF(AND(SUM(BQ175:BQ176,BQ$7)&lt;0,BQ172=0),-SUM(BQ175:BQ176),IF(BP172=0,BQ$7,0)))</f>
        <v>0</v>
      </c>
      <c r="BR177" s="18">
        <f t="shared" ref="BR177" ca="1" si="7210">IF(AND(BR171&lt;&gt;BR$7,BR171&lt;&gt;0,SUM(BR165,BR171)&lt;&gt;BR$7),BR$7-BR171,IF(AND(SUM(BR175:BR176,BR$7)&lt;0,BR172=0),-SUM(BR175:BR176),IF(BQ172=0,BR$7,0)))</f>
        <v>0</v>
      </c>
      <c r="BS177" s="18">
        <f t="shared" ref="BS177" ca="1" si="7211">IF(AND(BS171&lt;&gt;BS$7,BS171&lt;&gt;0,SUM(BS165,BS171)&lt;&gt;BS$7),BS$7-BS171,IF(AND(SUM(BS175:BS176,BS$7)&lt;0,BS172=0),-SUM(BS175:BS176),IF(BR172=0,BS$7,0)))</f>
        <v>0</v>
      </c>
      <c r="BT177" s="18">
        <f t="shared" ref="BT177" ca="1" si="7212">IF(AND(BT171&lt;&gt;BT$7,BT171&lt;&gt;0,SUM(BT165,BT171)&lt;&gt;BT$7),BT$7-BT171,IF(AND(SUM(BT175:BT176,BT$7)&lt;0,BT172=0),-SUM(BT175:BT176),IF(BS172=0,BT$7,0)))</f>
        <v>0</v>
      </c>
      <c r="BU177" s="18">
        <f t="shared" ref="BU177" ca="1" si="7213">IF(AND(BU171&lt;&gt;BU$7,BU171&lt;&gt;0,SUM(BU165,BU171)&lt;&gt;BU$7),BU$7-BU171,IF(AND(SUM(BU175:BU176,BU$7)&lt;0,BU172=0),-SUM(BU175:BU176),IF(BT172=0,BU$7,0)))</f>
        <v>0</v>
      </c>
      <c r="BV177" s="18">
        <f t="shared" ref="BV177" ca="1" si="7214">IF(AND(BV171&lt;&gt;BV$7,BV171&lt;&gt;0,SUM(BV165,BV171)&lt;&gt;BV$7),BV$7-BV171,IF(AND(SUM(BV175:BV176,BV$7)&lt;0,BV172=0),-SUM(BV175:BV176),IF(BU172=0,BV$7,0)))</f>
        <v>0</v>
      </c>
      <c r="BW177" s="18">
        <f t="shared" ref="BW177" ca="1" si="7215">IF(AND(BW171&lt;&gt;BW$7,BW171&lt;&gt;0,SUM(BW165,BW171)&lt;&gt;BW$7),BW$7-BW171,IF(AND(SUM(BW175:BW176,BW$7)&lt;0,BW172=0),-SUM(BW175:BW176),IF(BV172=0,BW$7,0)))</f>
        <v>0</v>
      </c>
      <c r="BX177" s="18">
        <f t="shared" ref="BX177" ca="1" si="7216">IF(AND(BX171&lt;&gt;BX$7,BX171&lt;&gt;0,SUM(BX165,BX171)&lt;&gt;BX$7),BX$7-BX171,IF(AND(SUM(BX175:BX176,BX$7)&lt;0,BX172=0),-SUM(BX175:BX176),IF(BW172=0,BX$7,0)))</f>
        <v>0</v>
      </c>
      <c r="BY177" s="18">
        <f t="shared" ref="BY177" ca="1" si="7217">IF(AND(BY171&lt;&gt;BY$7,BY171&lt;&gt;0,SUM(BY165,BY171)&lt;&gt;BY$7),BY$7-BY171,IF(AND(SUM(BY175:BY176,BY$7)&lt;0,BY172=0),-SUM(BY175:BY176),IF(BX172=0,BY$7,0)))</f>
        <v>0</v>
      </c>
      <c r="BZ177" s="18">
        <f t="shared" ref="BZ177" ca="1" si="7218">IF(AND(BZ171&lt;&gt;BZ$7,BZ171&lt;&gt;0,SUM(BZ165,BZ171)&lt;&gt;BZ$7),BZ$7-BZ171,IF(AND(SUM(BZ175:BZ176,BZ$7)&lt;0,BZ172=0),-SUM(BZ175:BZ176),IF(BY172=0,BZ$7,0)))</f>
        <v>0</v>
      </c>
      <c r="CA177" s="18">
        <f t="shared" ref="CA177" ca="1" si="7219">IF(AND(CA171&lt;&gt;CA$7,CA171&lt;&gt;0,SUM(CA165,CA171)&lt;&gt;CA$7),CA$7-CA171,IF(AND(SUM(CA175:CA176,CA$7)&lt;0,CA172=0),-SUM(CA175:CA176),IF(BZ172=0,CA$7,0)))</f>
        <v>0</v>
      </c>
      <c r="CB177" s="18">
        <f t="shared" ref="CB177" ca="1" si="7220">IF(AND(CB171&lt;&gt;CB$7,CB171&lt;&gt;0,SUM(CB165,CB171)&lt;&gt;CB$7),CB$7-CB171,IF(AND(SUM(CB175:CB176,CB$7)&lt;0,CB172=0),-SUM(CB175:CB176),IF(CA172=0,CB$7,0)))</f>
        <v>0</v>
      </c>
      <c r="CC177" s="18">
        <f t="shared" ref="CC177" ca="1" si="7221">IF(AND(CC171&lt;&gt;CC$7,CC171&lt;&gt;0,SUM(CC165,CC171)&lt;&gt;CC$7),CC$7-CC171,IF(AND(SUM(CC175:CC176,CC$7)&lt;0,CC172=0),-SUM(CC175:CC176),IF(CB172=0,CC$7,0)))</f>
        <v>0</v>
      </c>
      <c r="CD177" s="18">
        <f t="shared" ref="CD177" ca="1" si="7222">IF(AND(CD171&lt;&gt;CD$7,CD171&lt;&gt;0,SUM(CD165,CD171)&lt;&gt;CD$7),CD$7-CD171,IF(AND(SUM(CD175:CD176,CD$7)&lt;0,CD172=0),-SUM(CD175:CD176),IF(CC172=0,CD$7,0)))</f>
        <v>0</v>
      </c>
      <c r="CE177" s="18">
        <f t="shared" ref="CE177" ca="1" si="7223">IF(AND(CE171&lt;&gt;CE$7,CE171&lt;&gt;0,SUM(CE165,CE171)&lt;&gt;CE$7),CE$7-CE171,IF(AND(SUM(CE175:CE176,CE$7)&lt;0,CE172=0),-SUM(CE175:CE176),IF(CD172=0,CE$7,0)))</f>
        <v>0</v>
      </c>
      <c r="CF177" s="18">
        <f t="shared" ref="CF177" ca="1" si="7224">IF(AND(CF171&lt;&gt;CF$7,CF171&lt;&gt;0,SUM(CF165,CF171)&lt;&gt;CF$7),CF$7-CF171,IF(AND(SUM(CF175:CF176,CF$7)&lt;0,CF172=0),-SUM(CF175:CF176),IF(CE172=0,CF$7,0)))</f>
        <v>0</v>
      </c>
      <c r="CG177" s="18">
        <f t="shared" ref="CG177" ca="1" si="7225">IF(AND(CG171&lt;&gt;CG$7,CG171&lt;&gt;0,SUM(CG165,CG171)&lt;&gt;CG$7),CG$7-CG171,IF(AND(SUM(CG175:CG176,CG$7)&lt;0,CG172=0),-SUM(CG175:CG176),IF(CF172=0,CG$7,0)))</f>
        <v>0</v>
      </c>
      <c r="CH177" s="18">
        <f t="shared" ref="CH177" ca="1" si="7226">IF(AND(CH171&lt;&gt;CH$7,CH171&lt;&gt;0,SUM(CH165,CH171)&lt;&gt;CH$7),CH$7-CH171,IF(AND(SUM(CH175:CH176,CH$7)&lt;0,CH172=0),-SUM(CH175:CH176),IF(CG172=0,CH$7,0)))</f>
        <v>0</v>
      </c>
      <c r="CI177" s="18">
        <f t="shared" ref="CI177" ca="1" si="7227">IF(AND(CI171&lt;&gt;CI$7,CI171&lt;&gt;0,SUM(CI165,CI171)&lt;&gt;CI$7),CI$7-CI171,IF(AND(SUM(CI175:CI176,CI$7)&lt;0,CI172=0),-SUM(CI175:CI176),IF(CH172=0,CI$7,0)))</f>
        <v>0</v>
      </c>
      <c r="CJ177" s="18">
        <f t="shared" ref="CJ177" ca="1" si="7228">IF(AND(CJ171&lt;&gt;CJ$7,CJ171&lt;&gt;0,SUM(CJ165,CJ171)&lt;&gt;CJ$7),CJ$7-CJ171,IF(AND(SUM(CJ175:CJ176,CJ$7)&lt;0,CJ172=0),-SUM(CJ175:CJ176),IF(CI172=0,CJ$7,0)))</f>
        <v>0</v>
      </c>
      <c r="CK177" s="18">
        <f t="shared" ref="CK177" ca="1" si="7229">IF(AND(CK171&lt;&gt;CK$7,CK171&lt;&gt;0,SUM(CK165,CK171)&lt;&gt;CK$7),CK$7-CK171,IF(AND(SUM(CK175:CK176,CK$7)&lt;0,CK172=0),-SUM(CK175:CK176),IF(CJ172=0,CK$7,0)))</f>
        <v>0</v>
      </c>
      <c r="CL177" s="18">
        <f t="shared" ref="CL177" ca="1" si="7230">IF(AND(CL171&lt;&gt;CL$7,CL171&lt;&gt;0,SUM(CL165,CL171)&lt;&gt;CL$7),CL$7-CL171,IF(AND(SUM(CL175:CL176,CL$7)&lt;0,CL172=0),-SUM(CL175:CL176),IF(CK172=0,CL$7,0)))</f>
        <v>0</v>
      </c>
      <c r="CM177" s="18">
        <f t="shared" ref="CM177" ca="1" si="7231">IF(AND(CM171&lt;&gt;CM$7,CM171&lt;&gt;0,SUM(CM165,CM171)&lt;&gt;CM$7),CM$7-CM171,IF(AND(SUM(CM175:CM176,CM$7)&lt;0,CM172=0),-SUM(CM175:CM176),IF(CL172=0,CM$7,0)))</f>
        <v>0</v>
      </c>
      <c r="CN177" s="18">
        <f t="shared" ref="CN177" ca="1" si="7232">IF(AND(CN171&lt;&gt;CN$7,CN171&lt;&gt;0,SUM(CN165,CN171)&lt;&gt;CN$7),CN$7-CN171,IF(AND(SUM(CN175:CN176,CN$7)&lt;0,CN172=0),-SUM(CN175:CN176),IF(CM172=0,CN$7,0)))</f>
        <v>0</v>
      </c>
      <c r="CO177" s="18">
        <f t="shared" ref="CO177" ca="1" si="7233">IF(AND(CO171&lt;&gt;CO$7,CO171&lt;&gt;0,SUM(CO165,CO171)&lt;&gt;CO$7),CO$7-CO171,IF(AND(SUM(CO175:CO176,CO$7)&lt;0,CO172=0),-SUM(CO175:CO176),IF(CN172=0,CO$7,0)))</f>
        <v>0</v>
      </c>
      <c r="CP177" s="18">
        <f t="shared" ref="CP177" ca="1" si="7234">IF(AND(CP171&lt;&gt;CP$7,CP171&lt;&gt;0,SUM(CP165,CP171)&lt;&gt;CP$7),CP$7-CP171,IF(AND(SUM(CP175:CP176,CP$7)&lt;0,CP172=0),-SUM(CP175:CP176),IF(CO172=0,CP$7,0)))</f>
        <v>0</v>
      </c>
      <c r="CQ177" s="18">
        <f t="shared" ref="CQ177" ca="1" si="7235">IF(AND(CQ171&lt;&gt;CQ$7,CQ171&lt;&gt;0,SUM(CQ165,CQ171)&lt;&gt;CQ$7),CQ$7-CQ171,IF(AND(SUM(CQ175:CQ176,CQ$7)&lt;0,CQ172=0),-SUM(CQ175:CQ176),IF(CP172=0,CQ$7,0)))</f>
        <v>0</v>
      </c>
      <c r="CR177" s="18">
        <f t="shared" ref="CR177" ca="1" si="7236">IF(AND(CR171&lt;&gt;CR$7,CR171&lt;&gt;0,SUM(CR165,CR171)&lt;&gt;CR$7),CR$7-CR171,IF(AND(SUM(CR175:CR176,CR$7)&lt;0,CR172=0),-SUM(CR175:CR176),IF(CQ172=0,CR$7,0)))</f>
        <v>0</v>
      </c>
      <c r="CS177" s="18">
        <f t="shared" ref="CS177" ca="1" si="7237">IF(AND(CS171&lt;&gt;CS$7,CS171&lt;&gt;0,SUM(CS165,CS171)&lt;&gt;CS$7),CS$7-CS171,IF(AND(SUM(CS175:CS176,CS$7)&lt;0,CS172=0),-SUM(CS175:CS176),IF(CR172=0,CS$7,0)))</f>
        <v>0</v>
      </c>
      <c r="CT177" s="18">
        <f t="shared" ref="CT177" ca="1" si="7238">IF(AND(CT171&lt;&gt;CT$7,CT171&lt;&gt;0,SUM(CT165,CT171)&lt;&gt;CT$7),CT$7-CT171,IF(AND(SUM(CT175:CT176,CT$7)&lt;0,CT172=0),-SUM(CT175:CT176),IF(CS172=0,CT$7,0)))</f>
        <v>0</v>
      </c>
      <c r="CU177" s="18">
        <f t="shared" ref="CU177" ca="1" si="7239">IF(AND(CU171&lt;&gt;CU$7,CU171&lt;&gt;0,SUM(CU165,CU171)&lt;&gt;CU$7),CU$7-CU171,IF(AND(SUM(CU175:CU176,CU$7)&lt;0,CU172=0),-SUM(CU175:CU176),IF(CT172=0,CU$7,0)))</f>
        <v>0</v>
      </c>
      <c r="CV177" s="18">
        <f t="shared" ref="CV177" ca="1" si="7240">IF(AND(CV171&lt;&gt;CV$7,CV171&lt;&gt;0,SUM(CV165,CV171)&lt;&gt;CV$7),CV$7-CV171,IF(AND(SUM(CV175:CV176,CV$7)&lt;0,CV172=0),-SUM(CV175:CV176),IF(CU172=0,CV$7,0)))</f>
        <v>0</v>
      </c>
      <c r="CW177" s="18">
        <f t="shared" ref="CW177" ca="1" si="7241">IF(AND(CW171&lt;&gt;CW$7,CW171&lt;&gt;0,SUM(CW165,CW171)&lt;&gt;CW$7),CW$7-CW171,IF(AND(SUM(CW175:CW176,CW$7)&lt;0,CW172=0),-SUM(CW175:CW176),IF(CV172=0,CW$7,0)))</f>
        <v>0</v>
      </c>
      <c r="CX177" s="18">
        <f t="shared" ref="CX177" ca="1" si="7242">IF(AND(CX171&lt;&gt;CX$7,CX171&lt;&gt;0,SUM(CX165,CX171)&lt;&gt;CX$7),CX$7-CX171,IF(AND(SUM(CX175:CX176,CX$7)&lt;0,CX172=0),-SUM(CX175:CX176),IF(CW172=0,CX$7,0)))</f>
        <v>0</v>
      </c>
      <c r="CY177" s="18">
        <f t="shared" ref="CY177" ca="1" si="7243">IF(AND(CY171&lt;&gt;CY$7,CY171&lt;&gt;0,SUM(CY165,CY171)&lt;&gt;CY$7),CY$7-CY171,IF(AND(SUM(CY175:CY176,CY$7)&lt;0,CY172=0),-SUM(CY175:CY176),IF(CX172=0,CY$7,0)))</f>
        <v>0</v>
      </c>
      <c r="CZ177" s="18">
        <f t="shared" ref="CZ177" ca="1" si="7244">IF(AND(CZ171&lt;&gt;CZ$7,CZ171&lt;&gt;0,SUM(CZ165,CZ171)&lt;&gt;CZ$7),CZ$7-CZ171,IF(AND(SUM(CZ175:CZ176,CZ$7)&lt;0,CZ172=0),-SUM(CZ175:CZ176),IF(CY172=0,CZ$7,0)))</f>
        <v>0</v>
      </c>
      <c r="DA177" s="18">
        <f t="shared" ref="DA177" ca="1" si="7245">IF(AND(DA171&lt;&gt;DA$7,DA171&lt;&gt;0,SUM(DA165,DA171)&lt;&gt;DA$7),DA$7-DA171,IF(AND(SUM(DA175:DA176,DA$7)&lt;0,DA172=0),-SUM(DA175:DA176),IF(CZ172=0,DA$7,0)))</f>
        <v>0</v>
      </c>
      <c r="DB177" s="18">
        <f t="shared" ref="DB177" ca="1" si="7246">IF(AND(DB171&lt;&gt;DB$7,DB171&lt;&gt;0,SUM(DB165,DB171)&lt;&gt;DB$7),DB$7-DB171,IF(AND(SUM(DB175:DB176,DB$7)&lt;0,DB172=0),-SUM(DB175:DB176),IF(DA172=0,DB$7,0)))</f>
        <v>0</v>
      </c>
      <c r="DC177" s="18">
        <f t="shared" ref="DC177" ca="1" si="7247">IF(AND(DC171&lt;&gt;DC$7,DC171&lt;&gt;0,SUM(DC165,DC171)&lt;&gt;DC$7),DC$7-DC171,IF(AND(SUM(DC175:DC176,DC$7)&lt;0,DC172=0),-SUM(DC175:DC176),IF(DB172=0,DC$7,0)))</f>
        <v>0</v>
      </c>
      <c r="DD177" s="18">
        <f t="shared" ref="DD177" ca="1" si="7248">IF(AND(DD171&lt;&gt;DD$7,DD171&lt;&gt;0,SUM(DD165,DD171)&lt;&gt;DD$7),DD$7-DD171,IF(AND(SUM(DD175:DD176,DD$7)&lt;0,DD172=0),-SUM(DD175:DD176),IF(DC172=0,DD$7,0)))</f>
        <v>0</v>
      </c>
      <c r="DE177" s="18">
        <f t="shared" ref="DE177" ca="1" si="7249">IF(AND(DE171&lt;&gt;DE$7,DE171&lt;&gt;0,SUM(DE165,DE171)&lt;&gt;DE$7),DE$7-DE171,IF(AND(SUM(DE175:DE176,DE$7)&lt;0,DE172=0),-SUM(DE175:DE176),IF(DD172=0,DE$7,0)))</f>
        <v>0</v>
      </c>
      <c r="DF177" s="18">
        <f t="shared" ref="DF177" ca="1" si="7250">IF(AND(DF171&lt;&gt;DF$7,DF171&lt;&gt;0,SUM(DF165,DF171)&lt;&gt;DF$7),DF$7-DF171,IF(AND(SUM(DF175:DF176,DF$7)&lt;0,DF172=0),-SUM(DF175:DF176),IF(DE172=0,DF$7,0)))</f>
        <v>0</v>
      </c>
      <c r="DG177" s="18">
        <f t="shared" ref="DG177" ca="1" si="7251">IF(AND(DG171&lt;&gt;DG$7,DG171&lt;&gt;0,SUM(DG165,DG171)&lt;&gt;DG$7),DG$7-DG171,IF(AND(SUM(DG175:DG176,DG$7)&lt;0,DG172=0),-SUM(DG175:DG176),IF(DF172=0,DG$7,0)))</f>
        <v>0</v>
      </c>
      <c r="DH177" s="18">
        <f t="shared" ref="DH177" ca="1" si="7252">IF(AND(DH171&lt;&gt;DH$7,DH171&lt;&gt;0,SUM(DH165,DH171)&lt;&gt;DH$7),DH$7-DH171,IF(AND(SUM(DH175:DH176,DH$7)&lt;0,DH172=0),-SUM(DH175:DH176),IF(DG172=0,DH$7,0)))</f>
        <v>0</v>
      </c>
      <c r="DI177" s="18">
        <f t="shared" ref="DI177" ca="1" si="7253">IF(AND(DI171&lt;&gt;DI$7,DI171&lt;&gt;0,SUM(DI165,DI171)&lt;&gt;DI$7),DI$7-DI171,IF(AND(SUM(DI175:DI176,DI$7)&lt;0,DI172=0),-SUM(DI175:DI176),IF(DH172=0,DI$7,0)))</f>
        <v>0</v>
      </c>
      <c r="DJ177" s="18">
        <f t="shared" ref="DJ177" ca="1" si="7254">IF(AND(DJ171&lt;&gt;DJ$7,DJ171&lt;&gt;0,SUM(DJ165,DJ171)&lt;&gt;DJ$7),DJ$7-DJ171,IF(AND(SUM(DJ175:DJ176,DJ$7)&lt;0,DJ172=0),-SUM(DJ175:DJ176),IF(DI172=0,DJ$7,0)))</f>
        <v>0</v>
      </c>
      <c r="DK177" s="18">
        <f t="shared" ref="DK177" ca="1" si="7255">IF(AND(DK171&lt;&gt;DK$7,DK171&lt;&gt;0,SUM(DK165,DK171)&lt;&gt;DK$7),DK$7-DK171,IF(AND(SUM(DK175:DK176,DK$7)&lt;0,DK172=0),-SUM(DK175:DK176),IF(DJ172=0,DK$7,0)))</f>
        <v>0</v>
      </c>
      <c r="DL177" s="18">
        <f t="shared" ref="DL177" ca="1" si="7256">IF(AND(DL171&lt;&gt;DL$7,DL171&lt;&gt;0,SUM(DL165,DL171)&lt;&gt;DL$7),DL$7-DL171,IF(AND(SUM(DL175:DL176,DL$7)&lt;0,DL172=0),-SUM(DL175:DL176),IF(DK172=0,DL$7,0)))</f>
        <v>0</v>
      </c>
      <c r="DM177" s="18">
        <f t="shared" ref="DM177" ca="1" si="7257">IF(AND(DM171&lt;&gt;DM$7,DM171&lt;&gt;0,SUM(DM165,DM171)&lt;&gt;DM$7),DM$7-DM171,IF(AND(SUM(DM175:DM176,DM$7)&lt;0,DM172=0),-SUM(DM175:DM176),IF(DL172=0,DM$7,0)))</f>
        <v>0</v>
      </c>
      <c r="DN177" s="18">
        <f t="shared" ref="DN177" ca="1" si="7258">IF(AND(DN171&lt;&gt;DN$7,DN171&lt;&gt;0,SUM(DN165,DN171)&lt;&gt;DN$7),DN$7-DN171,IF(AND(SUM(DN175:DN176,DN$7)&lt;0,DN172=0),-SUM(DN175:DN176),IF(DM172=0,DN$7,0)))</f>
        <v>0</v>
      </c>
      <c r="DO177" s="18">
        <f t="shared" ref="DO177" ca="1" si="7259">IF(AND(DO171&lt;&gt;DO$7,DO171&lt;&gt;0,SUM(DO165,DO171)&lt;&gt;DO$7),DO$7-DO171,IF(AND(SUM(DO175:DO176,DO$7)&lt;0,DO172=0),-SUM(DO175:DO176),IF(DN172=0,DO$7,0)))</f>
        <v>0</v>
      </c>
      <c r="DP177" s="18">
        <f t="shared" ref="DP177" ca="1" si="7260">IF(AND(DP171&lt;&gt;DP$7,DP171&lt;&gt;0,SUM(DP165,DP171)&lt;&gt;DP$7),DP$7-DP171,IF(AND(SUM(DP175:DP176,DP$7)&lt;0,DP172=0),-SUM(DP175:DP176),IF(DO172=0,DP$7,0)))</f>
        <v>0</v>
      </c>
      <c r="DQ177" s="18">
        <f t="shared" ref="DQ177" ca="1" si="7261">IF(AND(DQ171&lt;&gt;DQ$7,DQ171&lt;&gt;0,SUM(DQ165,DQ171)&lt;&gt;DQ$7),DQ$7-DQ171,IF(AND(SUM(DQ175:DQ176,DQ$7)&lt;0,DQ172=0),-SUM(DQ175:DQ176),IF(DP172=0,DQ$7,0)))</f>
        <v>0</v>
      </c>
      <c r="DR177" s="18">
        <f t="shared" ref="DR177" ca="1" si="7262">IF(AND(DR171&lt;&gt;DR$7,DR171&lt;&gt;0,SUM(DR165,DR171)&lt;&gt;DR$7),DR$7-DR171,IF(AND(SUM(DR175:DR176,DR$7)&lt;0,DR172=0),-SUM(DR175:DR176),IF(DQ172=0,DR$7,0)))</f>
        <v>0</v>
      </c>
      <c r="DS177" s="18">
        <f t="shared" ref="DS177" ca="1" si="7263">IF(AND(DS171&lt;&gt;DS$7,DS171&lt;&gt;0,SUM(DS165,DS171)&lt;&gt;DS$7),DS$7-DS171,IF(AND(SUM(DS175:DS176,DS$7)&lt;0,DS172=0),-SUM(DS175:DS176),IF(DR172=0,DS$7,0)))</f>
        <v>0</v>
      </c>
      <c r="DT177" s="18">
        <f t="shared" ref="DT177" ca="1" si="7264">IF(AND(DT171&lt;&gt;DT$7,DT171&lt;&gt;0,SUM(DT165,DT171)&lt;&gt;DT$7),DT$7-DT171,IF(AND(SUM(DT175:DT176,DT$7)&lt;0,DT172=0),-SUM(DT175:DT176),IF(DS172=0,DT$7,0)))</f>
        <v>0</v>
      </c>
      <c r="DU177" s="18">
        <f t="shared" ref="DU177" ca="1" si="7265">IF(AND(DU171&lt;&gt;DU$7,DU171&lt;&gt;0,SUM(DU165,DU171)&lt;&gt;DU$7),DU$7-DU171,IF(AND(SUM(DU175:DU176,DU$7)&lt;0,DU172=0),-SUM(DU175:DU176),IF(DT172=0,DU$7,0)))</f>
        <v>0</v>
      </c>
      <c r="DV177" s="18">
        <f t="shared" ref="DV177" ca="1" si="7266">IF(AND(DV171&lt;&gt;DV$7,DV171&lt;&gt;0,SUM(DV165,DV171)&lt;&gt;DV$7),DV$7-DV171,IF(AND(SUM(DV175:DV176,DV$7)&lt;0,DV172=0),-SUM(DV175:DV176),IF(DU172=0,DV$7,0)))</f>
        <v>0</v>
      </c>
      <c r="DW177" s="18">
        <f t="shared" ref="DW177" ca="1" si="7267">IF(AND(DW171&lt;&gt;DW$7,DW171&lt;&gt;0,SUM(DW165,DW171)&lt;&gt;DW$7),DW$7-DW171,IF(AND(SUM(DW175:DW176,DW$7)&lt;0,DW172=0),-SUM(DW175:DW176),IF(DV172=0,DW$7,0)))</f>
        <v>0</v>
      </c>
      <c r="DX177" s="18">
        <f t="shared" ref="DX177" ca="1" si="7268">IF(AND(DX171&lt;&gt;DX$7,DX171&lt;&gt;0,SUM(DX165,DX171)&lt;&gt;DX$7),DX$7-DX171,IF(AND(SUM(DX175:DX176,DX$7)&lt;0,DX172=0),-SUM(DX175:DX176),IF(DW172=0,DX$7,0)))</f>
        <v>0</v>
      </c>
      <c r="DY177" s="18">
        <f t="shared" ref="DY177" ca="1" si="7269">IF(AND(DY171&lt;&gt;DY$7,DY171&lt;&gt;0,SUM(DY165,DY171)&lt;&gt;DY$7),DY$7-DY171,IF(AND(SUM(DY175:DY176,DY$7)&lt;0,DY172=0),-SUM(DY175:DY176),IF(DX172=0,DY$7,0)))</f>
        <v>0</v>
      </c>
      <c r="DZ177" s="18">
        <f t="shared" ref="DZ177" ca="1" si="7270">IF(AND(DZ171&lt;&gt;DZ$7,DZ171&lt;&gt;0,SUM(DZ165,DZ171)&lt;&gt;DZ$7),DZ$7-DZ171,IF(AND(SUM(DZ175:DZ176,DZ$7)&lt;0,DZ172=0),-SUM(DZ175:DZ176),IF(DY172=0,DZ$7,0)))</f>
        <v>0</v>
      </c>
      <c r="EA177" s="18">
        <f t="shared" ref="EA177" ca="1" si="7271">IF(AND(EA171&lt;&gt;EA$7,EA171&lt;&gt;0,SUM(EA165,EA171)&lt;&gt;EA$7),EA$7-EA171,IF(AND(SUM(EA175:EA176,EA$7)&lt;0,EA172=0),-SUM(EA175:EA176),IF(DZ172=0,EA$7,0)))</f>
        <v>0</v>
      </c>
      <c r="EB177" s="18">
        <f t="shared" ref="EB177" ca="1" si="7272">IF(AND(EB171&lt;&gt;EB$7,EB171&lt;&gt;0,SUM(EB165,EB171)&lt;&gt;EB$7),EB$7-EB171,IF(AND(SUM(EB175:EB176,EB$7)&lt;0,EB172=0),-SUM(EB175:EB176),IF(EA172=0,EB$7,0)))</f>
        <v>0</v>
      </c>
      <c r="EC177" s="18">
        <f t="shared" ref="EC177" ca="1" si="7273">IF(AND(EC171&lt;&gt;EC$7,EC171&lt;&gt;0,SUM(EC165,EC171)&lt;&gt;EC$7),EC$7-EC171,IF(AND(SUM(EC175:EC176,EC$7)&lt;0,EC172=0),-SUM(EC175:EC176),IF(EB172=0,EC$7,0)))</f>
        <v>0</v>
      </c>
      <c r="ED177" s="18">
        <f t="shared" ref="ED177" ca="1" si="7274">IF(AND(ED171&lt;&gt;ED$7,ED171&lt;&gt;0,SUM(ED165,ED171)&lt;&gt;ED$7),ED$7-ED171,IF(AND(SUM(ED175:ED176,ED$7)&lt;0,ED172=0),-SUM(ED175:ED176),IF(EC172=0,ED$7,0)))</f>
        <v>0</v>
      </c>
      <c r="EE177" s="18">
        <f t="shared" ref="EE177" ca="1" si="7275">IF(AND(EE171&lt;&gt;EE$7,EE171&lt;&gt;0,SUM(EE165,EE171)&lt;&gt;EE$7),EE$7-EE171,IF(AND(SUM(EE175:EE176,EE$7)&lt;0,EE172=0),-SUM(EE175:EE176),IF(ED172=0,EE$7,0)))</f>
        <v>0</v>
      </c>
      <c r="EF177" s="18">
        <f t="shared" ref="EF177" ca="1" si="7276">IF(AND(EF171&lt;&gt;EF$7,EF171&lt;&gt;0,SUM(EF165,EF171)&lt;&gt;EF$7),EF$7-EF171,IF(AND(SUM(EF175:EF176,EF$7)&lt;0,EF172=0),-SUM(EF175:EF176),IF(EE172=0,EF$7,0)))</f>
        <v>0</v>
      </c>
      <c r="EG177" s="18">
        <f t="shared" ref="EG177" ca="1" si="7277">IF(AND(EG171&lt;&gt;EG$7,EG171&lt;&gt;0,SUM(EG165,EG171)&lt;&gt;EG$7),EG$7-EG171,IF(AND(SUM(EG175:EG176,EG$7)&lt;0,EG172=0),-SUM(EG175:EG176),IF(EF172=0,EG$7,0)))</f>
        <v>0</v>
      </c>
      <c r="EH177" s="18">
        <f t="shared" ref="EH177" ca="1" si="7278">IF(AND(EH171&lt;&gt;EH$7,EH171&lt;&gt;0,SUM(EH165,EH171)&lt;&gt;EH$7),EH$7-EH171,IF(AND(SUM(EH175:EH176,EH$7)&lt;0,EH172=0),-SUM(EH175:EH176),IF(EG172=0,EH$7,0)))</f>
        <v>0</v>
      </c>
      <c r="EI177" s="18">
        <f t="shared" ref="EI177" ca="1" si="7279">IF(AND(EI171&lt;&gt;EI$7,EI171&lt;&gt;0,SUM(EI165,EI171)&lt;&gt;EI$7),EI$7-EI171,IF(AND(SUM(EI175:EI176,EI$7)&lt;0,EI172=0),-SUM(EI175:EI176),IF(EH172=0,EI$7,0)))</f>
        <v>0</v>
      </c>
      <c r="EJ177" s="18">
        <f t="shared" ref="EJ177" ca="1" si="7280">IF(AND(EJ171&lt;&gt;EJ$7,EJ171&lt;&gt;0,SUM(EJ165,EJ171)&lt;&gt;EJ$7),EJ$7-EJ171,IF(AND(SUM(EJ175:EJ176,EJ$7)&lt;0,EJ172=0),-SUM(EJ175:EJ176),IF(EI172=0,EJ$7,0)))</f>
        <v>0</v>
      </c>
      <c r="EK177" s="18">
        <f t="shared" ref="EK177" ca="1" si="7281">IF(AND(EK171&lt;&gt;EK$7,EK171&lt;&gt;0,SUM(EK165,EK171)&lt;&gt;EK$7),EK$7-EK171,IF(AND(SUM(EK175:EK176,EK$7)&lt;0,EK172=0),-SUM(EK175:EK176),IF(EJ172=0,EK$7,0)))</f>
        <v>0</v>
      </c>
      <c r="EL177" s="18">
        <f t="shared" ref="EL177" ca="1" si="7282">IF(AND(EL171&lt;&gt;EL$7,EL171&lt;&gt;0,SUM(EL165,EL171)&lt;&gt;EL$7),EL$7-EL171,IF(AND(SUM(EL175:EL176,EL$7)&lt;0,EL172=0),-SUM(EL175:EL176),IF(EK172=0,EL$7,0)))</f>
        <v>0</v>
      </c>
      <c r="EM177" s="18">
        <f t="shared" ref="EM177" ca="1" si="7283">IF(AND(EM171&lt;&gt;EM$7,EM171&lt;&gt;0,SUM(EM165,EM171)&lt;&gt;EM$7),EM$7-EM171,IF(AND(SUM(EM175:EM176,EM$7)&lt;0,EM172=0),-SUM(EM175:EM176),IF(EL172=0,EM$7,0)))</f>
        <v>0</v>
      </c>
      <c r="EN177" s="18">
        <f t="shared" ref="EN177" ca="1" si="7284">IF(AND(EN171&lt;&gt;EN$7,EN171&lt;&gt;0,SUM(EN165,EN171)&lt;&gt;EN$7),EN$7-EN171,IF(AND(SUM(EN175:EN176,EN$7)&lt;0,EN172=0),-SUM(EN175:EN176),IF(EM172=0,EN$7,0)))</f>
        <v>0</v>
      </c>
      <c r="EO177" s="18">
        <f t="shared" ref="EO177" ca="1" si="7285">IF(AND(EO171&lt;&gt;EO$7,EO171&lt;&gt;0,SUM(EO165,EO171)&lt;&gt;EO$7),EO$7-EO171,IF(AND(SUM(EO175:EO176,EO$7)&lt;0,EO172=0),-SUM(EO175:EO176),IF(EN172=0,EO$7,0)))</f>
        <v>0</v>
      </c>
      <c r="EP177" s="18">
        <f t="shared" ref="EP177" ca="1" si="7286">IF(AND(EP171&lt;&gt;EP$7,EP171&lt;&gt;0,SUM(EP165,EP171)&lt;&gt;EP$7),EP$7-EP171,IF(AND(SUM(EP175:EP176,EP$7)&lt;0,EP172=0),-SUM(EP175:EP176),IF(EO172=0,EP$7,0)))</f>
        <v>0</v>
      </c>
      <c r="EQ177" s="18">
        <f t="shared" ref="EQ177" ca="1" si="7287">IF(AND(EQ171&lt;&gt;EQ$7,EQ171&lt;&gt;0,SUM(EQ165,EQ171)&lt;&gt;EQ$7),EQ$7-EQ171,IF(AND(SUM(EQ175:EQ176,EQ$7)&lt;0,EQ172=0),-SUM(EQ175:EQ176),IF(EP172=0,EQ$7,0)))</f>
        <v>0</v>
      </c>
      <c r="ER177" s="18">
        <f t="shared" ref="ER177" ca="1" si="7288">IF(AND(ER171&lt;&gt;ER$7,ER171&lt;&gt;0,SUM(ER165,ER171)&lt;&gt;ER$7),ER$7-ER171,IF(AND(SUM(ER175:ER176,ER$7)&lt;0,ER172=0),-SUM(ER175:ER176),IF(EQ172=0,ER$7,0)))</f>
        <v>0</v>
      </c>
      <c r="ES177" s="18">
        <f t="shared" ref="ES177" ca="1" si="7289">IF(AND(ES171&lt;&gt;ES$7,ES171&lt;&gt;0,SUM(ES165,ES171)&lt;&gt;ES$7),ES$7-ES171,IF(AND(SUM(ES175:ES176,ES$7)&lt;0,ES172=0),-SUM(ES175:ES176),IF(ER172=0,ES$7,0)))</f>
        <v>0</v>
      </c>
      <c r="ET177" s="18">
        <f t="shared" ref="ET177" ca="1" si="7290">IF(AND(ET171&lt;&gt;ET$7,ET171&lt;&gt;0,SUM(ET165,ET171)&lt;&gt;ET$7),ET$7-ET171,IF(AND(SUM(ET175:ET176,ET$7)&lt;0,ET172=0),-SUM(ET175:ET176),IF(ES172=0,ET$7,0)))</f>
        <v>0</v>
      </c>
      <c r="EU177" s="18">
        <f t="shared" ref="EU177" ca="1" si="7291">IF(AND(EU171&lt;&gt;EU$7,EU171&lt;&gt;0,SUM(EU165,EU171)&lt;&gt;EU$7),EU$7-EU171,IF(AND(SUM(EU175:EU176,EU$7)&lt;0,EU172=0),-SUM(EU175:EU176),IF(ET172=0,EU$7,0)))</f>
        <v>0</v>
      </c>
      <c r="EV177" s="18">
        <f t="shared" ref="EV177" ca="1" si="7292">IF(AND(EV171&lt;&gt;EV$7,EV171&lt;&gt;0,SUM(EV165,EV171)&lt;&gt;EV$7),EV$7-EV171,IF(AND(SUM(EV175:EV176,EV$7)&lt;0,EV172=0),-SUM(EV175:EV176),IF(EU172=0,EV$7,0)))</f>
        <v>0</v>
      </c>
      <c r="EW177" s="18">
        <f t="shared" ref="EW177" ca="1" si="7293">IF(AND(EW171&lt;&gt;EW$7,EW171&lt;&gt;0,SUM(EW165,EW171)&lt;&gt;EW$7),EW$7-EW171,IF(AND(SUM(EW175:EW176,EW$7)&lt;0,EW172=0),-SUM(EW175:EW176),IF(EV172=0,EW$7,0)))</f>
        <v>0</v>
      </c>
      <c r="EX177" s="18">
        <f t="shared" ref="EX177" ca="1" si="7294">IF(AND(EX171&lt;&gt;EX$7,EX171&lt;&gt;0,SUM(EX165,EX171)&lt;&gt;EX$7),EX$7-EX171,IF(AND(SUM(EX175:EX176,EX$7)&lt;0,EX172=0),-SUM(EX175:EX176),IF(EW172=0,EX$7,0)))</f>
        <v>0</v>
      </c>
      <c r="EY177" s="18">
        <f t="shared" ref="EY177" ca="1" si="7295">IF(AND(EY171&lt;&gt;EY$7,EY171&lt;&gt;0,SUM(EY165,EY171)&lt;&gt;EY$7),EY$7-EY171,IF(AND(SUM(EY175:EY176,EY$7)&lt;0,EY172=0),-SUM(EY175:EY176),IF(EX172=0,EY$7,0)))</f>
        <v>0</v>
      </c>
      <c r="EZ177" s="18">
        <f t="shared" ref="EZ177" ca="1" si="7296">IF(AND(EZ171&lt;&gt;EZ$7,EZ171&lt;&gt;0,SUM(EZ165,EZ171)&lt;&gt;EZ$7),EZ$7-EZ171,IF(AND(SUM(EZ175:EZ176,EZ$7)&lt;0,EZ172=0),-SUM(EZ175:EZ176),IF(EY172=0,EZ$7,0)))</f>
        <v>0</v>
      </c>
      <c r="FA177" s="18">
        <f t="shared" ref="FA177" ca="1" si="7297">IF(AND(FA171&lt;&gt;FA$7,FA171&lt;&gt;0,SUM(FA165,FA171)&lt;&gt;FA$7),FA$7-FA171,IF(AND(SUM(FA175:FA176,FA$7)&lt;0,FA172=0),-SUM(FA175:FA176),IF(EZ172=0,FA$7,0)))</f>
        <v>0</v>
      </c>
      <c r="FB177" s="18">
        <f t="shared" ref="FB177" ca="1" si="7298">IF(AND(FB171&lt;&gt;FB$7,FB171&lt;&gt;0,SUM(FB165,FB171)&lt;&gt;FB$7),FB$7-FB171,IF(AND(SUM(FB175:FB176,FB$7)&lt;0,FB172=0),-SUM(FB175:FB176),IF(FA172=0,FB$7,0)))</f>
        <v>0</v>
      </c>
      <c r="FC177" s="18">
        <f t="shared" ref="FC177" ca="1" si="7299">IF(AND(FC171&lt;&gt;FC$7,FC171&lt;&gt;0,SUM(FC165,FC171)&lt;&gt;FC$7),FC$7-FC171,IF(AND(SUM(FC175:FC176,FC$7)&lt;0,FC172=0),-SUM(FC175:FC176),IF(FB172=0,FC$7,0)))</f>
        <v>0</v>
      </c>
      <c r="FD177" s="18">
        <f t="shared" ref="FD177" ca="1" si="7300">IF(AND(FD171&lt;&gt;FD$7,FD171&lt;&gt;0,SUM(FD165,FD171)&lt;&gt;FD$7),FD$7-FD171,IF(AND(SUM(FD175:FD176,FD$7)&lt;0,FD172=0),-SUM(FD175:FD176),IF(FC172=0,FD$7,0)))</f>
        <v>0</v>
      </c>
      <c r="FE177" s="18">
        <f t="shared" ref="FE177" ca="1" si="7301">IF(AND(FE171&lt;&gt;FE$7,FE171&lt;&gt;0,SUM(FE165,FE171)&lt;&gt;FE$7),FE$7-FE171,IF(AND(SUM(FE175:FE176,FE$7)&lt;0,FE172=0),-SUM(FE175:FE176),IF(FD172=0,FE$7,0)))</f>
        <v>0</v>
      </c>
      <c r="FF177" s="18">
        <f t="shared" ref="FF177" ca="1" si="7302">IF(AND(FF171&lt;&gt;FF$7,FF171&lt;&gt;0,SUM(FF165,FF171)&lt;&gt;FF$7),FF$7-FF171,IF(AND(SUM(FF175:FF176,FF$7)&lt;0,FF172=0),-SUM(FF175:FF176),IF(FE172=0,FF$7,0)))</f>
        <v>0</v>
      </c>
      <c r="FG177" s="18">
        <f t="shared" ref="FG177" ca="1" si="7303">IF(AND(FG171&lt;&gt;FG$7,FG171&lt;&gt;0,SUM(FG165,FG171)&lt;&gt;FG$7),FG$7-FG171,IF(AND(SUM(FG175:FG176,FG$7)&lt;0,FG172=0),-SUM(FG175:FG176),IF(FF172=0,FG$7,0)))</f>
        <v>0</v>
      </c>
      <c r="FH177" s="18">
        <f t="shared" ref="FH177" ca="1" si="7304">IF(AND(FH171&lt;&gt;FH$7,FH171&lt;&gt;0,SUM(FH165,FH171)&lt;&gt;FH$7),FH$7-FH171,IF(AND(SUM(FH175:FH176,FH$7)&lt;0,FH172=0),-SUM(FH175:FH176),IF(FG172=0,FH$7,0)))</f>
        <v>0</v>
      </c>
      <c r="FI177" s="18">
        <f t="shared" ref="FI177" ca="1" si="7305">IF(AND(FI171&lt;&gt;FI$7,FI171&lt;&gt;0,SUM(FI165,FI171)&lt;&gt;FI$7),FI$7-FI171,IF(AND(SUM(FI175:FI176,FI$7)&lt;0,FI172=0),-SUM(FI175:FI176),IF(FH172=0,FI$7,0)))</f>
        <v>0</v>
      </c>
      <c r="FJ177" s="18">
        <f t="shared" ref="FJ177" ca="1" si="7306">IF(AND(FJ171&lt;&gt;FJ$7,FJ171&lt;&gt;0,SUM(FJ165,FJ171)&lt;&gt;FJ$7),FJ$7-FJ171,IF(AND(SUM(FJ175:FJ176,FJ$7)&lt;0,FJ172=0),-SUM(FJ175:FJ176),IF(FI172=0,FJ$7,0)))</f>
        <v>0</v>
      </c>
      <c r="FK177" s="18">
        <f t="shared" ref="FK177" ca="1" si="7307">IF(AND(FK171&lt;&gt;FK$7,FK171&lt;&gt;0,SUM(FK165,FK171)&lt;&gt;FK$7),FK$7-FK171,IF(AND(SUM(FK175:FK176,FK$7)&lt;0,FK172=0),-SUM(FK175:FK176),IF(FJ172=0,FK$7,0)))</f>
        <v>0</v>
      </c>
      <c r="FL177" s="18">
        <f t="shared" ref="FL177" ca="1" si="7308">IF(AND(FL171&lt;&gt;FL$7,FL171&lt;&gt;0,SUM(FL165,FL171)&lt;&gt;FL$7),FL$7-FL171,IF(AND(SUM(FL175:FL176,FL$7)&lt;0,FL172=0),-SUM(FL175:FL176),IF(FK172=0,FL$7,0)))</f>
        <v>0</v>
      </c>
      <c r="FM177" s="18">
        <f t="shared" ref="FM177" ca="1" si="7309">IF(AND(FM171&lt;&gt;FM$7,FM171&lt;&gt;0,SUM(FM165,FM171)&lt;&gt;FM$7),FM$7-FM171,IF(AND(SUM(FM175:FM176,FM$7)&lt;0,FM172=0),-SUM(FM175:FM176),IF(FL172=0,FM$7,0)))</f>
        <v>0</v>
      </c>
      <c r="FN177" s="18">
        <f t="shared" ref="FN177" ca="1" si="7310">IF(AND(FN171&lt;&gt;FN$7,FN171&lt;&gt;0,SUM(FN165,FN171)&lt;&gt;FN$7),FN$7-FN171,IF(AND(SUM(FN175:FN176,FN$7)&lt;0,FN172=0),-SUM(FN175:FN176),IF(FM172=0,FN$7,0)))</f>
        <v>0</v>
      </c>
      <c r="FO177" s="18">
        <f t="shared" ref="FO177" ca="1" si="7311">IF(AND(FO171&lt;&gt;FO$7,FO171&lt;&gt;0,SUM(FO165,FO171)&lt;&gt;FO$7),FO$7-FO171,IF(AND(SUM(FO175:FO176,FO$7)&lt;0,FO172=0),-SUM(FO175:FO176),IF(FN172=0,FO$7,0)))</f>
        <v>0</v>
      </c>
      <c r="FP177" s="18">
        <f t="shared" ref="FP177" ca="1" si="7312">IF(AND(FP171&lt;&gt;FP$7,FP171&lt;&gt;0,SUM(FP165,FP171)&lt;&gt;FP$7),FP$7-FP171,IF(AND(SUM(FP175:FP176,FP$7)&lt;0,FP172=0),-SUM(FP175:FP176),IF(FO172=0,FP$7,0)))</f>
        <v>0</v>
      </c>
      <c r="FQ177" s="18">
        <f t="shared" ref="FQ177" ca="1" si="7313">IF(AND(FQ171&lt;&gt;FQ$7,FQ171&lt;&gt;0,SUM(FQ165,FQ171)&lt;&gt;FQ$7),FQ$7-FQ171,IF(AND(SUM(FQ175:FQ176,FQ$7)&lt;0,FQ172=0),-SUM(FQ175:FQ176),IF(FP172=0,FQ$7,0)))</f>
        <v>0</v>
      </c>
      <c r="FR177" s="18">
        <f t="shared" ref="FR177" ca="1" si="7314">IF(AND(FR171&lt;&gt;FR$7,FR171&lt;&gt;0,SUM(FR165,FR171)&lt;&gt;FR$7),FR$7-FR171,IF(AND(SUM(FR175:FR176,FR$7)&lt;0,FR172=0),-SUM(FR175:FR176),IF(FQ172=0,FR$7,0)))</f>
        <v>0</v>
      </c>
      <c r="FS177" s="18">
        <f t="shared" ref="FS177" ca="1" si="7315">IF(AND(FS171&lt;&gt;FS$7,FS171&lt;&gt;0,SUM(FS165,FS171)&lt;&gt;FS$7),FS$7-FS171,IF(AND(SUM(FS175:FS176,FS$7)&lt;0,FS172=0),-SUM(FS175:FS176),IF(FR172=0,FS$7,0)))</f>
        <v>0</v>
      </c>
      <c r="FT177" s="18">
        <f t="shared" ref="FT177" ca="1" si="7316">IF(AND(FT171&lt;&gt;FT$7,FT171&lt;&gt;0,SUM(FT165,FT171)&lt;&gt;FT$7),FT$7-FT171,IF(AND(SUM(FT175:FT176,FT$7)&lt;0,FT172=0),-SUM(FT175:FT176),IF(FS172=0,FT$7,0)))</f>
        <v>0</v>
      </c>
      <c r="FU177" s="18">
        <f t="shared" ref="FU177" ca="1" si="7317">IF(AND(FU171&lt;&gt;FU$7,FU171&lt;&gt;0,SUM(FU165,FU171)&lt;&gt;FU$7),FU$7-FU171,IF(AND(SUM(FU175:FU176,FU$7)&lt;0,FU172=0),-SUM(FU175:FU176),IF(FT172=0,FU$7,0)))</f>
        <v>0</v>
      </c>
      <c r="FV177" s="18">
        <f t="shared" ref="FV177" ca="1" si="7318">IF(AND(FV171&lt;&gt;FV$7,FV171&lt;&gt;0,SUM(FV165,FV171)&lt;&gt;FV$7),FV$7-FV171,IF(AND(SUM(FV175:FV176,FV$7)&lt;0,FV172=0),-SUM(FV175:FV176),IF(FU172=0,FV$7,0)))</f>
        <v>0</v>
      </c>
      <c r="FW177" s="18">
        <f t="shared" ref="FW177" ca="1" si="7319">IF(AND(FW171&lt;&gt;FW$7,FW171&lt;&gt;0,SUM(FW165,FW171)&lt;&gt;FW$7),FW$7-FW171,IF(AND(SUM(FW175:FW176,FW$7)&lt;0,FW172=0),-SUM(FW175:FW176),IF(FV172=0,FW$7,0)))</f>
        <v>0</v>
      </c>
      <c r="FX177" s="18">
        <f t="shared" ref="FX177" ca="1" si="7320">IF(AND(FX171&lt;&gt;FX$7,FX171&lt;&gt;0,SUM(FX165,FX171)&lt;&gt;FX$7),FX$7-FX171,IF(AND(SUM(FX175:FX176,FX$7)&lt;0,FX172=0),-SUM(FX175:FX176),IF(FW172=0,FX$7,0)))</f>
        <v>0</v>
      </c>
      <c r="FY177" s="18">
        <f t="shared" ref="FY177" ca="1" si="7321">IF(AND(FY171&lt;&gt;FY$7,FY171&lt;&gt;0,SUM(FY165,FY171)&lt;&gt;FY$7),FY$7-FY171,IF(AND(SUM(FY175:FY176,FY$7)&lt;0,FY172=0),-SUM(FY175:FY176),IF(FX172=0,FY$7,0)))</f>
        <v>0</v>
      </c>
      <c r="FZ177" s="18">
        <f t="shared" ref="FZ177" ca="1" si="7322">IF(AND(FZ171&lt;&gt;FZ$7,FZ171&lt;&gt;0,SUM(FZ165,FZ171)&lt;&gt;FZ$7),FZ$7-FZ171,IF(AND(SUM(FZ175:FZ176,FZ$7)&lt;0,FZ172=0),-SUM(FZ175:FZ176),IF(FY172=0,FZ$7,0)))</f>
        <v>0</v>
      </c>
      <c r="GA177" s="18">
        <f t="shared" ref="GA177" ca="1" si="7323">IF(AND(GA171&lt;&gt;GA$7,GA171&lt;&gt;0,SUM(GA165,GA171)&lt;&gt;GA$7),GA$7-GA171,IF(AND(SUM(GA175:GA176,GA$7)&lt;0,GA172=0),-SUM(GA175:GA176),IF(FZ172=0,GA$7,0)))</f>
        <v>0</v>
      </c>
      <c r="GB177" s="18">
        <f t="shared" ref="GB177" ca="1" si="7324">IF(AND(GB171&lt;&gt;GB$7,GB171&lt;&gt;0,SUM(GB165,GB171)&lt;&gt;GB$7),GB$7-GB171,IF(AND(SUM(GB175:GB176,GB$7)&lt;0,GB172=0),-SUM(GB175:GB176),IF(GA172=0,GB$7,0)))</f>
        <v>0</v>
      </c>
      <c r="GC177" s="18">
        <f t="shared" ref="GC177" ca="1" si="7325">IF(AND(GC171&lt;&gt;GC$7,GC171&lt;&gt;0,SUM(GC165,GC171)&lt;&gt;GC$7),GC$7-GC171,IF(AND(SUM(GC175:GC176,GC$7)&lt;0,GC172=0),-SUM(GC175:GC176),IF(GB172=0,GC$7,0)))</f>
        <v>0</v>
      </c>
      <c r="GD177" s="18">
        <f t="shared" ref="GD177" ca="1" si="7326">IF(AND(GD171&lt;&gt;GD$7,GD171&lt;&gt;0,SUM(GD165,GD171)&lt;&gt;GD$7),GD$7-GD171,IF(AND(SUM(GD175:GD176,GD$7)&lt;0,GD172=0),-SUM(GD175:GD176),IF(GC172=0,GD$7,0)))</f>
        <v>0</v>
      </c>
      <c r="GE177" s="18">
        <f t="shared" ref="GE177" ca="1" si="7327">IF(AND(GE171&lt;&gt;GE$7,GE171&lt;&gt;0,SUM(GE165,GE171)&lt;&gt;GE$7),GE$7-GE171,IF(AND(SUM(GE175:GE176,GE$7)&lt;0,GE172=0),-SUM(GE175:GE176),IF(GD172=0,GE$7,0)))</f>
        <v>0</v>
      </c>
      <c r="GF177" s="18">
        <f t="shared" ref="GF177" ca="1" si="7328">IF(AND(GF171&lt;&gt;GF$7,GF171&lt;&gt;0,SUM(GF165,GF171)&lt;&gt;GF$7),GF$7-GF171,IF(AND(SUM(GF175:GF176,GF$7)&lt;0,GF172=0),-SUM(GF175:GF176),IF(GE172=0,GF$7,0)))</f>
        <v>0</v>
      </c>
      <c r="GG177" s="18">
        <f t="shared" ref="GG177" ca="1" si="7329">IF(AND(GG171&lt;&gt;GG$7,GG171&lt;&gt;0,SUM(GG165,GG171)&lt;&gt;GG$7),GG$7-GG171,IF(AND(SUM(GG175:GG176,GG$7)&lt;0,GG172=0),-SUM(GG175:GG176),IF(GF172=0,GG$7,0)))</f>
        <v>0</v>
      </c>
      <c r="GH177" s="18">
        <f t="shared" ref="GH177" ca="1" si="7330">IF(AND(GH171&lt;&gt;GH$7,GH171&lt;&gt;0,SUM(GH165,GH171)&lt;&gt;GH$7),GH$7-GH171,IF(AND(SUM(GH175:GH176,GH$7)&lt;0,GH172=0),-SUM(GH175:GH176),IF(GG172=0,GH$7,0)))</f>
        <v>0</v>
      </c>
      <c r="GI177" s="18">
        <f t="shared" ref="GI177" ca="1" si="7331">IF(AND(GI171&lt;&gt;GI$7,GI171&lt;&gt;0,SUM(GI165,GI171)&lt;&gt;GI$7),GI$7-GI171,IF(AND(SUM(GI175:GI176,GI$7)&lt;0,GI172=0),-SUM(GI175:GI176),IF(GH172=0,GI$7,0)))</f>
        <v>0</v>
      </c>
      <c r="GJ177" s="18">
        <f t="shared" ref="GJ177" ca="1" si="7332">IF(AND(GJ171&lt;&gt;GJ$7,GJ171&lt;&gt;0,SUM(GJ165,GJ171)&lt;&gt;GJ$7),GJ$7-GJ171,IF(AND(SUM(GJ175:GJ176,GJ$7)&lt;0,GJ172=0),-SUM(GJ175:GJ176),IF(GI172=0,GJ$7,0)))</f>
        <v>0</v>
      </c>
      <c r="GK177" s="18">
        <f t="shared" ref="GK177" ca="1" si="7333">IF(AND(GK171&lt;&gt;GK$7,GK171&lt;&gt;0,SUM(GK165,GK171)&lt;&gt;GK$7),GK$7-GK171,IF(AND(SUM(GK175:GK176,GK$7)&lt;0,GK172=0),-SUM(GK175:GK176),IF(GJ172=0,GK$7,0)))</f>
        <v>0</v>
      </c>
      <c r="GL177" s="18">
        <f t="shared" ref="GL177" ca="1" si="7334">IF(AND(GL171&lt;&gt;GL$7,GL171&lt;&gt;0,SUM(GL165,GL171)&lt;&gt;GL$7),GL$7-GL171,IF(AND(SUM(GL175:GL176,GL$7)&lt;0,GL172=0),-SUM(GL175:GL176),IF(GK172=0,GL$7,0)))</f>
        <v>0</v>
      </c>
      <c r="GM177" s="18">
        <f t="shared" ref="GM177" ca="1" si="7335">IF(AND(GM171&lt;&gt;GM$7,GM171&lt;&gt;0,SUM(GM165,GM171)&lt;&gt;GM$7),GM$7-GM171,IF(AND(SUM(GM175:GM176,GM$7)&lt;0,GM172=0),-SUM(GM175:GM176),IF(GL172=0,GM$7,0)))</f>
        <v>0</v>
      </c>
    </row>
    <row r="178" spans="2:195" x14ac:dyDescent="0.25">
      <c r="B178" s="7">
        <f>IFERROR(VLOOKUP($B175,loanData[],4,FALSE),"")</f>
        <v>0</v>
      </c>
      <c r="E178" s="1" t="s">
        <v>12</v>
      </c>
      <c r="F178" s="1" t="s">
        <v>18</v>
      </c>
      <c r="G178" s="11">
        <f ca="1">IF(SUM(G175:G177)&lt;0,0,SUM(G175:G177))</f>
        <v>0</v>
      </c>
      <c r="H178" s="11">
        <f t="shared" ref="H178" ca="1" si="7336">IF(SUM(H175:H177)&lt;0,0,SUM(H175:H177))</f>
        <v>0</v>
      </c>
      <c r="I178" s="11">
        <f t="shared" ref="I178" ca="1" si="7337">IF(SUM(I175:I177)&lt;0,0,SUM(I175:I177))</f>
        <v>0</v>
      </c>
      <c r="J178" s="11">
        <f t="shared" ref="J178" ca="1" si="7338">IF(SUM(J175:J177)&lt;0,0,SUM(J175:J177))</f>
        <v>0</v>
      </c>
      <c r="K178" s="11">
        <f t="shared" ref="K178" ca="1" si="7339">IF(SUM(K175:K177)&lt;0,0,SUM(K175:K177))</f>
        <v>0</v>
      </c>
      <c r="L178" s="11">
        <f t="shared" ref="L178" ca="1" si="7340">IF(SUM(L175:L177)&lt;0,0,SUM(L175:L177))</f>
        <v>0</v>
      </c>
      <c r="M178" s="11">
        <f t="shared" ref="M178" ca="1" si="7341">IF(SUM(M175:M177)&lt;0,0,SUM(M175:M177))</f>
        <v>0</v>
      </c>
      <c r="N178" s="11">
        <f t="shared" ref="N178" ca="1" si="7342">IF(SUM(N175:N177)&lt;0,0,SUM(N175:N177))</f>
        <v>0</v>
      </c>
      <c r="O178" s="11">
        <f t="shared" ref="O178" ca="1" si="7343">IF(SUM(O175:O177)&lt;0,0,SUM(O175:O177))</f>
        <v>0</v>
      </c>
      <c r="P178" s="11">
        <f t="shared" ref="P178" ca="1" si="7344">IF(SUM(P175:P177)&lt;0,0,SUM(P175:P177))</f>
        <v>0</v>
      </c>
      <c r="Q178" s="11">
        <f t="shared" ref="Q178" ca="1" si="7345">IF(SUM(Q175:Q177)&lt;0,0,SUM(Q175:Q177))</f>
        <v>0</v>
      </c>
      <c r="R178" s="11">
        <f t="shared" ref="R178" ca="1" si="7346">IF(SUM(R175:R177)&lt;0,0,SUM(R175:R177))</f>
        <v>0</v>
      </c>
      <c r="S178" s="11">
        <f t="shared" ref="S178" ca="1" si="7347">IF(SUM(S175:S177)&lt;0,0,SUM(S175:S177))</f>
        <v>0</v>
      </c>
      <c r="T178" s="11">
        <f t="shared" ref="T178" ca="1" si="7348">IF(SUM(T175:T177)&lt;0,0,SUM(T175:T177))</f>
        <v>0</v>
      </c>
      <c r="U178" s="11">
        <f t="shared" ref="U178" ca="1" si="7349">IF(SUM(U175:U177)&lt;0,0,SUM(U175:U177))</f>
        <v>0</v>
      </c>
      <c r="V178" s="11">
        <f t="shared" ref="V178" ca="1" si="7350">IF(SUM(V175:V177)&lt;0,0,SUM(V175:V177))</f>
        <v>0</v>
      </c>
      <c r="W178" s="11">
        <f t="shared" ref="W178" ca="1" si="7351">IF(SUM(W175:W177)&lt;0,0,SUM(W175:W177))</f>
        <v>0</v>
      </c>
      <c r="X178" s="11">
        <f t="shared" ref="X178" ca="1" si="7352">IF(SUM(X175:X177)&lt;0,0,SUM(X175:X177))</f>
        <v>0</v>
      </c>
      <c r="Y178" s="11">
        <f t="shared" ref="Y178" ca="1" si="7353">IF(SUM(Y175:Y177)&lt;0,0,SUM(Y175:Y177))</f>
        <v>0</v>
      </c>
      <c r="Z178" s="11">
        <f t="shared" ref="Z178" ca="1" si="7354">IF(SUM(Z175:Z177)&lt;0,0,SUM(Z175:Z177))</f>
        <v>0</v>
      </c>
      <c r="AA178" s="11">
        <f t="shared" ref="AA178" ca="1" si="7355">IF(SUM(AA175:AA177)&lt;0,0,SUM(AA175:AA177))</f>
        <v>0</v>
      </c>
      <c r="AB178" s="11">
        <f t="shared" ref="AB178" ca="1" si="7356">IF(SUM(AB175:AB177)&lt;0,0,SUM(AB175:AB177))</f>
        <v>0</v>
      </c>
      <c r="AC178" s="11">
        <f t="shared" ref="AC178" ca="1" si="7357">IF(SUM(AC175:AC177)&lt;0,0,SUM(AC175:AC177))</f>
        <v>0</v>
      </c>
      <c r="AD178" s="11">
        <f t="shared" ref="AD178" ca="1" si="7358">IF(SUM(AD175:AD177)&lt;0,0,SUM(AD175:AD177))</f>
        <v>0</v>
      </c>
      <c r="AE178" s="11">
        <f t="shared" ref="AE178" ca="1" si="7359">IF(SUM(AE175:AE177)&lt;0,0,SUM(AE175:AE177))</f>
        <v>0</v>
      </c>
      <c r="AF178" s="11">
        <f t="shared" ref="AF178" ca="1" si="7360">IF(SUM(AF175:AF177)&lt;0,0,SUM(AF175:AF177))</f>
        <v>0</v>
      </c>
      <c r="AG178" s="11">
        <f t="shared" ref="AG178" ca="1" si="7361">IF(SUM(AG175:AG177)&lt;0,0,SUM(AG175:AG177))</f>
        <v>0</v>
      </c>
      <c r="AH178" s="11">
        <f t="shared" ref="AH178" ca="1" si="7362">IF(SUM(AH175:AH177)&lt;0,0,SUM(AH175:AH177))</f>
        <v>0</v>
      </c>
      <c r="AI178" s="11">
        <f t="shared" ref="AI178" ca="1" si="7363">IF(SUM(AI175:AI177)&lt;0,0,SUM(AI175:AI177))</f>
        <v>0</v>
      </c>
      <c r="AJ178" s="11">
        <f t="shared" ref="AJ178" ca="1" si="7364">IF(SUM(AJ175:AJ177)&lt;0,0,SUM(AJ175:AJ177))</f>
        <v>0</v>
      </c>
      <c r="AK178" s="11">
        <f t="shared" ref="AK178" ca="1" si="7365">IF(SUM(AK175:AK177)&lt;0,0,SUM(AK175:AK177))</f>
        <v>0</v>
      </c>
      <c r="AL178" s="11">
        <f t="shared" ref="AL178" ca="1" si="7366">IF(SUM(AL175:AL177)&lt;0,0,SUM(AL175:AL177))</f>
        <v>0</v>
      </c>
      <c r="AM178" s="11">
        <f t="shared" ref="AM178" ca="1" si="7367">IF(SUM(AM175:AM177)&lt;0,0,SUM(AM175:AM177))</f>
        <v>0</v>
      </c>
      <c r="AN178" s="11">
        <f t="shared" ref="AN178" ca="1" si="7368">IF(SUM(AN175:AN177)&lt;0,0,SUM(AN175:AN177))</f>
        <v>0</v>
      </c>
      <c r="AO178" s="11">
        <f t="shared" ref="AO178" ca="1" si="7369">IF(SUM(AO175:AO177)&lt;0,0,SUM(AO175:AO177))</f>
        <v>0</v>
      </c>
      <c r="AP178" s="11">
        <f t="shared" ref="AP178" ca="1" si="7370">IF(SUM(AP175:AP177)&lt;0,0,SUM(AP175:AP177))</f>
        <v>0</v>
      </c>
      <c r="AQ178" s="11">
        <f t="shared" ref="AQ178" ca="1" si="7371">IF(SUM(AQ175:AQ177)&lt;0,0,SUM(AQ175:AQ177))</f>
        <v>0</v>
      </c>
      <c r="AR178" s="11">
        <f t="shared" ref="AR178" ca="1" si="7372">IF(SUM(AR175:AR177)&lt;0,0,SUM(AR175:AR177))</f>
        <v>0</v>
      </c>
      <c r="AS178" s="11">
        <f t="shared" ref="AS178" ca="1" si="7373">IF(SUM(AS175:AS177)&lt;0,0,SUM(AS175:AS177))</f>
        <v>0</v>
      </c>
      <c r="AT178" s="11">
        <f t="shared" ref="AT178" ca="1" si="7374">IF(SUM(AT175:AT177)&lt;0,0,SUM(AT175:AT177))</f>
        <v>0</v>
      </c>
      <c r="AU178" s="11">
        <f t="shared" ref="AU178" ca="1" si="7375">IF(SUM(AU175:AU177)&lt;0,0,SUM(AU175:AU177))</f>
        <v>0</v>
      </c>
      <c r="AV178" s="11">
        <f t="shared" ref="AV178" ca="1" si="7376">IF(SUM(AV175:AV177)&lt;0,0,SUM(AV175:AV177))</f>
        <v>0</v>
      </c>
      <c r="AW178" s="11">
        <f t="shared" ref="AW178" ca="1" si="7377">IF(SUM(AW175:AW177)&lt;0,0,SUM(AW175:AW177))</f>
        <v>0</v>
      </c>
      <c r="AX178" s="11">
        <f t="shared" ref="AX178" ca="1" si="7378">IF(SUM(AX175:AX177)&lt;0,0,SUM(AX175:AX177))</f>
        <v>0</v>
      </c>
      <c r="AY178" s="11">
        <f t="shared" ref="AY178" ca="1" si="7379">IF(SUM(AY175:AY177)&lt;0,0,SUM(AY175:AY177))</f>
        <v>0</v>
      </c>
      <c r="AZ178" s="11">
        <f t="shared" ref="AZ178" ca="1" si="7380">IF(SUM(AZ175:AZ177)&lt;0,0,SUM(AZ175:AZ177))</f>
        <v>0</v>
      </c>
      <c r="BA178" s="11">
        <f t="shared" ref="BA178" ca="1" si="7381">IF(SUM(BA175:BA177)&lt;0,0,SUM(BA175:BA177))</f>
        <v>0</v>
      </c>
      <c r="BB178" s="11">
        <f t="shared" ref="BB178" ca="1" si="7382">IF(SUM(BB175:BB177)&lt;0,0,SUM(BB175:BB177))</f>
        <v>0</v>
      </c>
      <c r="BC178" s="11">
        <f t="shared" ref="BC178" ca="1" si="7383">IF(SUM(BC175:BC177)&lt;0,0,SUM(BC175:BC177))</f>
        <v>0</v>
      </c>
      <c r="BD178" s="11">
        <f t="shared" ref="BD178" ca="1" si="7384">IF(SUM(BD175:BD177)&lt;0,0,SUM(BD175:BD177))</f>
        <v>0</v>
      </c>
      <c r="BE178" s="11">
        <f t="shared" ref="BE178" ca="1" si="7385">IF(SUM(BE175:BE177)&lt;0,0,SUM(BE175:BE177))</f>
        <v>0</v>
      </c>
      <c r="BF178" s="11">
        <f t="shared" ref="BF178" ca="1" si="7386">IF(SUM(BF175:BF177)&lt;0,0,SUM(BF175:BF177))</f>
        <v>0</v>
      </c>
      <c r="BG178" s="11">
        <f t="shared" ref="BG178" ca="1" si="7387">IF(SUM(BG175:BG177)&lt;0,0,SUM(BG175:BG177))</f>
        <v>0</v>
      </c>
      <c r="BH178" s="11">
        <f t="shared" ref="BH178" ca="1" si="7388">IF(SUM(BH175:BH177)&lt;0,0,SUM(BH175:BH177))</f>
        <v>0</v>
      </c>
      <c r="BI178" s="11">
        <f t="shared" ref="BI178" ca="1" si="7389">IF(SUM(BI175:BI177)&lt;0,0,SUM(BI175:BI177))</f>
        <v>0</v>
      </c>
      <c r="BJ178" s="11">
        <f t="shared" ref="BJ178" ca="1" si="7390">IF(SUM(BJ175:BJ177)&lt;0,0,SUM(BJ175:BJ177))</f>
        <v>0</v>
      </c>
      <c r="BK178" s="11">
        <f t="shared" ref="BK178" ca="1" si="7391">IF(SUM(BK175:BK177)&lt;0,0,SUM(BK175:BK177))</f>
        <v>0</v>
      </c>
      <c r="BL178" s="11">
        <f t="shared" ref="BL178" ca="1" si="7392">IF(SUM(BL175:BL177)&lt;0,0,SUM(BL175:BL177))</f>
        <v>0</v>
      </c>
      <c r="BM178" s="11">
        <f t="shared" ref="BM178" ca="1" si="7393">IF(SUM(BM175:BM177)&lt;0,0,SUM(BM175:BM177))</f>
        <v>0</v>
      </c>
      <c r="BN178" s="11">
        <f t="shared" ref="BN178" ca="1" si="7394">IF(SUM(BN175:BN177)&lt;0,0,SUM(BN175:BN177))</f>
        <v>0</v>
      </c>
      <c r="BO178" s="11">
        <f t="shared" ref="BO178" ca="1" si="7395">IF(SUM(BO175:BO177)&lt;0,0,SUM(BO175:BO177))</f>
        <v>0</v>
      </c>
      <c r="BP178" s="11">
        <f t="shared" ref="BP178" ca="1" si="7396">IF(SUM(BP175:BP177)&lt;0,0,SUM(BP175:BP177))</f>
        <v>0</v>
      </c>
      <c r="BQ178" s="11">
        <f t="shared" ref="BQ178" ca="1" si="7397">IF(SUM(BQ175:BQ177)&lt;0,0,SUM(BQ175:BQ177))</f>
        <v>0</v>
      </c>
      <c r="BR178" s="11">
        <f t="shared" ref="BR178" ca="1" si="7398">IF(SUM(BR175:BR177)&lt;0,0,SUM(BR175:BR177))</f>
        <v>0</v>
      </c>
      <c r="BS178" s="11">
        <f t="shared" ref="BS178" ca="1" si="7399">IF(SUM(BS175:BS177)&lt;0,0,SUM(BS175:BS177))</f>
        <v>0</v>
      </c>
      <c r="BT178" s="11">
        <f t="shared" ref="BT178" ca="1" si="7400">IF(SUM(BT175:BT177)&lt;0,0,SUM(BT175:BT177))</f>
        <v>0</v>
      </c>
      <c r="BU178" s="11">
        <f t="shared" ref="BU178" ca="1" si="7401">IF(SUM(BU175:BU177)&lt;0,0,SUM(BU175:BU177))</f>
        <v>0</v>
      </c>
      <c r="BV178" s="11">
        <f t="shared" ref="BV178" ca="1" si="7402">IF(SUM(BV175:BV177)&lt;0,0,SUM(BV175:BV177))</f>
        <v>0</v>
      </c>
      <c r="BW178" s="11">
        <f t="shared" ref="BW178" ca="1" si="7403">IF(SUM(BW175:BW177)&lt;0,0,SUM(BW175:BW177))</f>
        <v>0</v>
      </c>
      <c r="BX178" s="11">
        <f t="shared" ref="BX178" ca="1" si="7404">IF(SUM(BX175:BX177)&lt;0,0,SUM(BX175:BX177))</f>
        <v>0</v>
      </c>
      <c r="BY178" s="11">
        <f t="shared" ref="BY178" ca="1" si="7405">IF(SUM(BY175:BY177)&lt;0,0,SUM(BY175:BY177))</f>
        <v>0</v>
      </c>
      <c r="BZ178" s="11">
        <f t="shared" ref="BZ178" ca="1" si="7406">IF(SUM(BZ175:BZ177)&lt;0,0,SUM(BZ175:BZ177))</f>
        <v>0</v>
      </c>
      <c r="CA178" s="11">
        <f t="shared" ref="CA178" ca="1" si="7407">IF(SUM(CA175:CA177)&lt;0,0,SUM(CA175:CA177))</f>
        <v>0</v>
      </c>
      <c r="CB178" s="11">
        <f t="shared" ref="CB178" ca="1" si="7408">IF(SUM(CB175:CB177)&lt;0,0,SUM(CB175:CB177))</f>
        <v>0</v>
      </c>
      <c r="CC178" s="11">
        <f t="shared" ref="CC178" ca="1" si="7409">IF(SUM(CC175:CC177)&lt;0,0,SUM(CC175:CC177))</f>
        <v>0</v>
      </c>
      <c r="CD178" s="11">
        <f t="shared" ref="CD178" ca="1" si="7410">IF(SUM(CD175:CD177)&lt;0,0,SUM(CD175:CD177))</f>
        <v>0</v>
      </c>
      <c r="CE178" s="11">
        <f t="shared" ref="CE178" ca="1" si="7411">IF(SUM(CE175:CE177)&lt;0,0,SUM(CE175:CE177))</f>
        <v>0</v>
      </c>
      <c r="CF178" s="11">
        <f t="shared" ref="CF178" ca="1" si="7412">IF(SUM(CF175:CF177)&lt;0,0,SUM(CF175:CF177))</f>
        <v>0</v>
      </c>
      <c r="CG178" s="11">
        <f t="shared" ref="CG178" ca="1" si="7413">IF(SUM(CG175:CG177)&lt;0,0,SUM(CG175:CG177))</f>
        <v>0</v>
      </c>
      <c r="CH178" s="11">
        <f t="shared" ref="CH178" ca="1" si="7414">IF(SUM(CH175:CH177)&lt;0,0,SUM(CH175:CH177))</f>
        <v>0</v>
      </c>
      <c r="CI178" s="11">
        <f t="shared" ref="CI178" ca="1" si="7415">IF(SUM(CI175:CI177)&lt;0,0,SUM(CI175:CI177))</f>
        <v>0</v>
      </c>
      <c r="CJ178" s="11">
        <f t="shared" ref="CJ178" ca="1" si="7416">IF(SUM(CJ175:CJ177)&lt;0,0,SUM(CJ175:CJ177))</f>
        <v>0</v>
      </c>
      <c r="CK178" s="11">
        <f t="shared" ref="CK178" ca="1" si="7417">IF(SUM(CK175:CK177)&lt;0,0,SUM(CK175:CK177))</f>
        <v>0</v>
      </c>
      <c r="CL178" s="11">
        <f t="shared" ref="CL178" ca="1" si="7418">IF(SUM(CL175:CL177)&lt;0,0,SUM(CL175:CL177))</f>
        <v>0</v>
      </c>
      <c r="CM178" s="11">
        <f t="shared" ref="CM178" ca="1" si="7419">IF(SUM(CM175:CM177)&lt;0,0,SUM(CM175:CM177))</f>
        <v>0</v>
      </c>
      <c r="CN178" s="11">
        <f t="shared" ref="CN178" ca="1" si="7420">IF(SUM(CN175:CN177)&lt;0,0,SUM(CN175:CN177))</f>
        <v>0</v>
      </c>
      <c r="CO178" s="11">
        <f t="shared" ref="CO178" ca="1" si="7421">IF(SUM(CO175:CO177)&lt;0,0,SUM(CO175:CO177))</f>
        <v>0</v>
      </c>
      <c r="CP178" s="11">
        <f t="shared" ref="CP178" ca="1" si="7422">IF(SUM(CP175:CP177)&lt;0,0,SUM(CP175:CP177))</f>
        <v>0</v>
      </c>
      <c r="CQ178" s="11">
        <f t="shared" ref="CQ178" ca="1" si="7423">IF(SUM(CQ175:CQ177)&lt;0,0,SUM(CQ175:CQ177))</f>
        <v>0</v>
      </c>
      <c r="CR178" s="11">
        <f t="shared" ref="CR178" ca="1" si="7424">IF(SUM(CR175:CR177)&lt;0,0,SUM(CR175:CR177))</f>
        <v>0</v>
      </c>
      <c r="CS178" s="11">
        <f t="shared" ref="CS178" ca="1" si="7425">IF(SUM(CS175:CS177)&lt;0,0,SUM(CS175:CS177))</f>
        <v>0</v>
      </c>
      <c r="CT178" s="11">
        <f t="shared" ref="CT178" ca="1" si="7426">IF(SUM(CT175:CT177)&lt;0,0,SUM(CT175:CT177))</f>
        <v>0</v>
      </c>
      <c r="CU178" s="11">
        <f t="shared" ref="CU178" ca="1" si="7427">IF(SUM(CU175:CU177)&lt;0,0,SUM(CU175:CU177))</f>
        <v>0</v>
      </c>
      <c r="CV178" s="11">
        <f t="shared" ref="CV178" ca="1" si="7428">IF(SUM(CV175:CV177)&lt;0,0,SUM(CV175:CV177))</f>
        <v>0</v>
      </c>
      <c r="CW178" s="11">
        <f t="shared" ref="CW178" ca="1" si="7429">IF(SUM(CW175:CW177)&lt;0,0,SUM(CW175:CW177))</f>
        <v>0</v>
      </c>
      <c r="CX178" s="11">
        <f t="shared" ref="CX178" ca="1" si="7430">IF(SUM(CX175:CX177)&lt;0,0,SUM(CX175:CX177))</f>
        <v>0</v>
      </c>
      <c r="CY178" s="11">
        <f t="shared" ref="CY178" ca="1" si="7431">IF(SUM(CY175:CY177)&lt;0,0,SUM(CY175:CY177))</f>
        <v>0</v>
      </c>
      <c r="CZ178" s="11">
        <f t="shared" ref="CZ178" ca="1" si="7432">IF(SUM(CZ175:CZ177)&lt;0,0,SUM(CZ175:CZ177))</f>
        <v>0</v>
      </c>
      <c r="DA178" s="11">
        <f t="shared" ref="DA178" ca="1" si="7433">IF(SUM(DA175:DA177)&lt;0,0,SUM(DA175:DA177))</f>
        <v>0</v>
      </c>
      <c r="DB178" s="11">
        <f t="shared" ref="DB178" ca="1" si="7434">IF(SUM(DB175:DB177)&lt;0,0,SUM(DB175:DB177))</f>
        <v>0</v>
      </c>
      <c r="DC178" s="11">
        <f t="shared" ref="DC178" ca="1" si="7435">IF(SUM(DC175:DC177)&lt;0,0,SUM(DC175:DC177))</f>
        <v>0</v>
      </c>
      <c r="DD178" s="11">
        <f t="shared" ref="DD178" ca="1" si="7436">IF(SUM(DD175:DD177)&lt;0,0,SUM(DD175:DD177))</f>
        <v>0</v>
      </c>
      <c r="DE178" s="11">
        <f t="shared" ref="DE178" ca="1" si="7437">IF(SUM(DE175:DE177)&lt;0,0,SUM(DE175:DE177))</f>
        <v>0</v>
      </c>
      <c r="DF178" s="11">
        <f t="shared" ref="DF178" ca="1" si="7438">IF(SUM(DF175:DF177)&lt;0,0,SUM(DF175:DF177))</f>
        <v>0</v>
      </c>
      <c r="DG178" s="11">
        <f t="shared" ref="DG178" ca="1" si="7439">IF(SUM(DG175:DG177)&lt;0,0,SUM(DG175:DG177))</f>
        <v>0</v>
      </c>
      <c r="DH178" s="11">
        <f t="shared" ref="DH178" ca="1" si="7440">IF(SUM(DH175:DH177)&lt;0,0,SUM(DH175:DH177))</f>
        <v>0</v>
      </c>
      <c r="DI178" s="11">
        <f t="shared" ref="DI178" ca="1" si="7441">IF(SUM(DI175:DI177)&lt;0,0,SUM(DI175:DI177))</f>
        <v>0</v>
      </c>
      <c r="DJ178" s="11">
        <f t="shared" ref="DJ178" ca="1" si="7442">IF(SUM(DJ175:DJ177)&lt;0,0,SUM(DJ175:DJ177))</f>
        <v>0</v>
      </c>
      <c r="DK178" s="11">
        <f t="shared" ref="DK178" ca="1" si="7443">IF(SUM(DK175:DK177)&lt;0,0,SUM(DK175:DK177))</f>
        <v>0</v>
      </c>
      <c r="DL178" s="11">
        <f t="shared" ref="DL178" ca="1" si="7444">IF(SUM(DL175:DL177)&lt;0,0,SUM(DL175:DL177))</f>
        <v>0</v>
      </c>
      <c r="DM178" s="11">
        <f t="shared" ref="DM178" ca="1" si="7445">IF(SUM(DM175:DM177)&lt;0,0,SUM(DM175:DM177))</f>
        <v>0</v>
      </c>
      <c r="DN178" s="11">
        <f t="shared" ref="DN178" ca="1" si="7446">IF(SUM(DN175:DN177)&lt;0,0,SUM(DN175:DN177))</f>
        <v>0</v>
      </c>
      <c r="DO178" s="11">
        <f t="shared" ref="DO178" ca="1" si="7447">IF(SUM(DO175:DO177)&lt;0,0,SUM(DO175:DO177))</f>
        <v>0</v>
      </c>
      <c r="DP178" s="11">
        <f t="shared" ref="DP178" ca="1" si="7448">IF(SUM(DP175:DP177)&lt;0,0,SUM(DP175:DP177))</f>
        <v>0</v>
      </c>
      <c r="DQ178" s="11">
        <f t="shared" ref="DQ178" ca="1" si="7449">IF(SUM(DQ175:DQ177)&lt;0,0,SUM(DQ175:DQ177))</f>
        <v>0</v>
      </c>
      <c r="DR178" s="11">
        <f t="shared" ref="DR178" ca="1" si="7450">IF(SUM(DR175:DR177)&lt;0,0,SUM(DR175:DR177))</f>
        <v>0</v>
      </c>
      <c r="DS178" s="11">
        <f t="shared" ref="DS178" ca="1" si="7451">IF(SUM(DS175:DS177)&lt;0,0,SUM(DS175:DS177))</f>
        <v>0</v>
      </c>
      <c r="DT178" s="11">
        <f t="shared" ref="DT178" ca="1" si="7452">IF(SUM(DT175:DT177)&lt;0,0,SUM(DT175:DT177))</f>
        <v>0</v>
      </c>
      <c r="DU178" s="11">
        <f t="shared" ref="DU178" ca="1" si="7453">IF(SUM(DU175:DU177)&lt;0,0,SUM(DU175:DU177))</f>
        <v>0</v>
      </c>
      <c r="DV178" s="11">
        <f t="shared" ref="DV178" ca="1" si="7454">IF(SUM(DV175:DV177)&lt;0,0,SUM(DV175:DV177))</f>
        <v>0</v>
      </c>
      <c r="DW178" s="11">
        <f t="shared" ref="DW178" ca="1" si="7455">IF(SUM(DW175:DW177)&lt;0,0,SUM(DW175:DW177))</f>
        <v>0</v>
      </c>
      <c r="DX178" s="11">
        <f t="shared" ref="DX178" ca="1" si="7456">IF(SUM(DX175:DX177)&lt;0,0,SUM(DX175:DX177))</f>
        <v>0</v>
      </c>
      <c r="DY178" s="11">
        <f t="shared" ref="DY178" ca="1" si="7457">IF(SUM(DY175:DY177)&lt;0,0,SUM(DY175:DY177))</f>
        <v>0</v>
      </c>
      <c r="DZ178" s="11">
        <f t="shared" ref="DZ178" ca="1" si="7458">IF(SUM(DZ175:DZ177)&lt;0,0,SUM(DZ175:DZ177))</f>
        <v>0</v>
      </c>
      <c r="EA178" s="11">
        <f t="shared" ref="EA178" ca="1" si="7459">IF(SUM(EA175:EA177)&lt;0,0,SUM(EA175:EA177))</f>
        <v>0</v>
      </c>
      <c r="EB178" s="11">
        <f t="shared" ref="EB178" ca="1" si="7460">IF(SUM(EB175:EB177)&lt;0,0,SUM(EB175:EB177))</f>
        <v>0</v>
      </c>
      <c r="EC178" s="11">
        <f t="shared" ref="EC178" ca="1" si="7461">IF(SUM(EC175:EC177)&lt;0,0,SUM(EC175:EC177))</f>
        <v>0</v>
      </c>
      <c r="ED178" s="11">
        <f t="shared" ref="ED178" ca="1" si="7462">IF(SUM(ED175:ED177)&lt;0,0,SUM(ED175:ED177))</f>
        <v>0</v>
      </c>
      <c r="EE178" s="11">
        <f t="shared" ref="EE178" ca="1" si="7463">IF(SUM(EE175:EE177)&lt;0,0,SUM(EE175:EE177))</f>
        <v>0</v>
      </c>
      <c r="EF178" s="11">
        <f t="shared" ref="EF178" ca="1" si="7464">IF(SUM(EF175:EF177)&lt;0,0,SUM(EF175:EF177))</f>
        <v>0</v>
      </c>
      <c r="EG178" s="11">
        <f t="shared" ref="EG178" ca="1" si="7465">IF(SUM(EG175:EG177)&lt;0,0,SUM(EG175:EG177))</f>
        <v>0</v>
      </c>
      <c r="EH178" s="11">
        <f t="shared" ref="EH178" ca="1" si="7466">IF(SUM(EH175:EH177)&lt;0,0,SUM(EH175:EH177))</f>
        <v>0</v>
      </c>
      <c r="EI178" s="11">
        <f t="shared" ref="EI178" ca="1" si="7467">IF(SUM(EI175:EI177)&lt;0,0,SUM(EI175:EI177))</f>
        <v>0</v>
      </c>
      <c r="EJ178" s="11">
        <f t="shared" ref="EJ178" ca="1" si="7468">IF(SUM(EJ175:EJ177)&lt;0,0,SUM(EJ175:EJ177))</f>
        <v>0</v>
      </c>
      <c r="EK178" s="11">
        <f t="shared" ref="EK178" ca="1" si="7469">IF(SUM(EK175:EK177)&lt;0,0,SUM(EK175:EK177))</f>
        <v>0</v>
      </c>
      <c r="EL178" s="11">
        <f t="shared" ref="EL178" ca="1" si="7470">IF(SUM(EL175:EL177)&lt;0,0,SUM(EL175:EL177))</f>
        <v>0</v>
      </c>
      <c r="EM178" s="11">
        <f t="shared" ref="EM178" ca="1" si="7471">IF(SUM(EM175:EM177)&lt;0,0,SUM(EM175:EM177))</f>
        <v>0</v>
      </c>
      <c r="EN178" s="11">
        <f t="shared" ref="EN178" ca="1" si="7472">IF(SUM(EN175:EN177)&lt;0,0,SUM(EN175:EN177))</f>
        <v>0</v>
      </c>
      <c r="EO178" s="11">
        <f t="shared" ref="EO178" ca="1" si="7473">IF(SUM(EO175:EO177)&lt;0,0,SUM(EO175:EO177))</f>
        <v>0</v>
      </c>
      <c r="EP178" s="11">
        <f t="shared" ref="EP178" ca="1" si="7474">IF(SUM(EP175:EP177)&lt;0,0,SUM(EP175:EP177))</f>
        <v>0</v>
      </c>
      <c r="EQ178" s="11">
        <f t="shared" ref="EQ178" ca="1" si="7475">IF(SUM(EQ175:EQ177)&lt;0,0,SUM(EQ175:EQ177))</f>
        <v>0</v>
      </c>
      <c r="ER178" s="11">
        <f t="shared" ref="ER178" ca="1" si="7476">IF(SUM(ER175:ER177)&lt;0,0,SUM(ER175:ER177))</f>
        <v>0</v>
      </c>
      <c r="ES178" s="11">
        <f t="shared" ref="ES178" ca="1" si="7477">IF(SUM(ES175:ES177)&lt;0,0,SUM(ES175:ES177))</f>
        <v>0</v>
      </c>
      <c r="ET178" s="11">
        <f t="shared" ref="ET178" ca="1" si="7478">IF(SUM(ET175:ET177)&lt;0,0,SUM(ET175:ET177))</f>
        <v>0</v>
      </c>
      <c r="EU178" s="11">
        <f t="shared" ref="EU178" ca="1" si="7479">IF(SUM(EU175:EU177)&lt;0,0,SUM(EU175:EU177))</f>
        <v>0</v>
      </c>
      <c r="EV178" s="11">
        <f t="shared" ref="EV178" ca="1" si="7480">IF(SUM(EV175:EV177)&lt;0,0,SUM(EV175:EV177))</f>
        <v>0</v>
      </c>
      <c r="EW178" s="11">
        <f t="shared" ref="EW178" ca="1" si="7481">IF(SUM(EW175:EW177)&lt;0,0,SUM(EW175:EW177))</f>
        <v>0</v>
      </c>
      <c r="EX178" s="11">
        <f t="shared" ref="EX178" ca="1" si="7482">IF(SUM(EX175:EX177)&lt;0,0,SUM(EX175:EX177))</f>
        <v>0</v>
      </c>
      <c r="EY178" s="11">
        <f t="shared" ref="EY178" ca="1" si="7483">IF(SUM(EY175:EY177)&lt;0,0,SUM(EY175:EY177))</f>
        <v>0</v>
      </c>
      <c r="EZ178" s="11">
        <f t="shared" ref="EZ178" ca="1" si="7484">IF(SUM(EZ175:EZ177)&lt;0,0,SUM(EZ175:EZ177))</f>
        <v>0</v>
      </c>
      <c r="FA178" s="11">
        <f t="shared" ref="FA178" ca="1" si="7485">IF(SUM(FA175:FA177)&lt;0,0,SUM(FA175:FA177))</f>
        <v>0</v>
      </c>
      <c r="FB178" s="11">
        <f t="shared" ref="FB178" ca="1" si="7486">IF(SUM(FB175:FB177)&lt;0,0,SUM(FB175:FB177))</f>
        <v>0</v>
      </c>
      <c r="FC178" s="11">
        <f t="shared" ref="FC178" ca="1" si="7487">IF(SUM(FC175:FC177)&lt;0,0,SUM(FC175:FC177))</f>
        <v>0</v>
      </c>
      <c r="FD178" s="11">
        <f t="shared" ref="FD178" ca="1" si="7488">IF(SUM(FD175:FD177)&lt;0,0,SUM(FD175:FD177))</f>
        <v>0</v>
      </c>
      <c r="FE178" s="11">
        <f t="shared" ref="FE178" ca="1" si="7489">IF(SUM(FE175:FE177)&lt;0,0,SUM(FE175:FE177))</f>
        <v>0</v>
      </c>
      <c r="FF178" s="11">
        <f t="shared" ref="FF178" ca="1" si="7490">IF(SUM(FF175:FF177)&lt;0,0,SUM(FF175:FF177))</f>
        <v>0</v>
      </c>
      <c r="FG178" s="11">
        <f t="shared" ref="FG178" ca="1" si="7491">IF(SUM(FG175:FG177)&lt;0,0,SUM(FG175:FG177))</f>
        <v>0</v>
      </c>
      <c r="FH178" s="11">
        <f t="shared" ref="FH178" ca="1" si="7492">IF(SUM(FH175:FH177)&lt;0,0,SUM(FH175:FH177))</f>
        <v>0</v>
      </c>
      <c r="FI178" s="11">
        <f t="shared" ref="FI178" ca="1" si="7493">IF(SUM(FI175:FI177)&lt;0,0,SUM(FI175:FI177))</f>
        <v>0</v>
      </c>
      <c r="FJ178" s="11">
        <f t="shared" ref="FJ178" ca="1" si="7494">IF(SUM(FJ175:FJ177)&lt;0,0,SUM(FJ175:FJ177))</f>
        <v>0</v>
      </c>
      <c r="FK178" s="11">
        <f t="shared" ref="FK178" ca="1" si="7495">IF(SUM(FK175:FK177)&lt;0,0,SUM(FK175:FK177))</f>
        <v>0</v>
      </c>
      <c r="FL178" s="11">
        <f t="shared" ref="FL178" ca="1" si="7496">IF(SUM(FL175:FL177)&lt;0,0,SUM(FL175:FL177))</f>
        <v>0</v>
      </c>
      <c r="FM178" s="11">
        <f t="shared" ref="FM178" ca="1" si="7497">IF(SUM(FM175:FM177)&lt;0,0,SUM(FM175:FM177))</f>
        <v>0</v>
      </c>
      <c r="FN178" s="11">
        <f t="shared" ref="FN178" ca="1" si="7498">IF(SUM(FN175:FN177)&lt;0,0,SUM(FN175:FN177))</f>
        <v>0</v>
      </c>
      <c r="FO178" s="11">
        <f t="shared" ref="FO178" ca="1" si="7499">IF(SUM(FO175:FO177)&lt;0,0,SUM(FO175:FO177))</f>
        <v>0</v>
      </c>
      <c r="FP178" s="11">
        <f t="shared" ref="FP178" ca="1" si="7500">IF(SUM(FP175:FP177)&lt;0,0,SUM(FP175:FP177))</f>
        <v>0</v>
      </c>
      <c r="FQ178" s="11">
        <f t="shared" ref="FQ178" ca="1" si="7501">IF(SUM(FQ175:FQ177)&lt;0,0,SUM(FQ175:FQ177))</f>
        <v>0</v>
      </c>
      <c r="FR178" s="11">
        <f t="shared" ref="FR178" ca="1" si="7502">IF(SUM(FR175:FR177)&lt;0,0,SUM(FR175:FR177))</f>
        <v>0</v>
      </c>
      <c r="FS178" s="11">
        <f t="shared" ref="FS178" ca="1" si="7503">IF(SUM(FS175:FS177)&lt;0,0,SUM(FS175:FS177))</f>
        <v>0</v>
      </c>
      <c r="FT178" s="11">
        <f t="shared" ref="FT178" ca="1" si="7504">IF(SUM(FT175:FT177)&lt;0,0,SUM(FT175:FT177))</f>
        <v>0</v>
      </c>
      <c r="FU178" s="11">
        <f t="shared" ref="FU178" ca="1" si="7505">IF(SUM(FU175:FU177)&lt;0,0,SUM(FU175:FU177))</f>
        <v>0</v>
      </c>
      <c r="FV178" s="11">
        <f t="shared" ref="FV178" ca="1" si="7506">IF(SUM(FV175:FV177)&lt;0,0,SUM(FV175:FV177))</f>
        <v>0</v>
      </c>
      <c r="FW178" s="11">
        <f t="shared" ref="FW178" ca="1" si="7507">IF(SUM(FW175:FW177)&lt;0,0,SUM(FW175:FW177))</f>
        <v>0</v>
      </c>
      <c r="FX178" s="11">
        <f t="shared" ref="FX178" ca="1" si="7508">IF(SUM(FX175:FX177)&lt;0,0,SUM(FX175:FX177))</f>
        <v>0</v>
      </c>
      <c r="FY178" s="11">
        <f t="shared" ref="FY178" ca="1" si="7509">IF(SUM(FY175:FY177)&lt;0,0,SUM(FY175:FY177))</f>
        <v>0</v>
      </c>
      <c r="FZ178" s="11">
        <f t="shared" ref="FZ178" ca="1" si="7510">IF(SUM(FZ175:FZ177)&lt;0,0,SUM(FZ175:FZ177))</f>
        <v>0</v>
      </c>
      <c r="GA178" s="11">
        <f t="shared" ref="GA178" ca="1" si="7511">IF(SUM(GA175:GA177)&lt;0,0,SUM(GA175:GA177))</f>
        <v>0</v>
      </c>
      <c r="GB178" s="11">
        <f t="shared" ref="GB178" ca="1" si="7512">IF(SUM(GB175:GB177)&lt;0,0,SUM(GB175:GB177))</f>
        <v>0</v>
      </c>
      <c r="GC178" s="11">
        <f t="shared" ref="GC178" ca="1" si="7513">IF(SUM(GC175:GC177)&lt;0,0,SUM(GC175:GC177))</f>
        <v>0</v>
      </c>
      <c r="GD178" s="11">
        <f t="shared" ref="GD178" ca="1" si="7514">IF(SUM(GD175:GD177)&lt;0,0,SUM(GD175:GD177))</f>
        <v>0</v>
      </c>
      <c r="GE178" s="11">
        <f t="shared" ref="GE178" ca="1" si="7515">IF(SUM(GE175:GE177)&lt;0,0,SUM(GE175:GE177))</f>
        <v>0</v>
      </c>
      <c r="GF178" s="11">
        <f t="shared" ref="GF178" ca="1" si="7516">IF(SUM(GF175:GF177)&lt;0,0,SUM(GF175:GF177))</f>
        <v>0</v>
      </c>
      <c r="GG178" s="11">
        <f t="shared" ref="GG178" ca="1" si="7517">IF(SUM(GG175:GG177)&lt;0,0,SUM(GG175:GG177))</f>
        <v>0</v>
      </c>
      <c r="GH178" s="11">
        <f t="shared" ref="GH178" ca="1" si="7518">IF(SUM(GH175:GH177)&lt;0,0,SUM(GH175:GH177))</f>
        <v>0</v>
      </c>
      <c r="GI178" s="11">
        <f t="shared" ref="GI178" ca="1" si="7519">IF(SUM(GI175:GI177)&lt;0,0,SUM(GI175:GI177))</f>
        <v>0</v>
      </c>
      <c r="GJ178" s="11">
        <f t="shared" ref="GJ178" ca="1" si="7520">IF(SUM(GJ175:GJ177)&lt;0,0,SUM(GJ175:GJ177))</f>
        <v>0</v>
      </c>
      <c r="GK178" s="11">
        <f t="shared" ref="GK178" ca="1" si="7521">IF(SUM(GK175:GK177)&lt;0,0,SUM(GK175:GK177))</f>
        <v>0</v>
      </c>
      <c r="GL178" s="11">
        <f t="shared" ref="GL178" ca="1" si="7522">IF(SUM(GL175:GL177)&lt;0,0,SUM(GL175:GL177))</f>
        <v>0</v>
      </c>
      <c r="GM178" s="11">
        <f t="shared" ref="GM178" ca="1" si="7523">IF(SUM(GM175:GM177)&lt;0,0,SUM(GM175:GM177))</f>
        <v>0</v>
      </c>
    </row>
    <row r="179" spans="2:195" x14ac:dyDescent="0.25"/>
    <row r="180" spans="2:195" x14ac:dyDescent="0.25"/>
    <row r="181" spans="2:195" x14ac:dyDescent="0.25"/>
    <row r="182" spans="2:19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5B17-FBC5-40D1-BDD3-6E0F28298096}">
  <sheetPr codeName="Sheet3">
    <tabColor theme="4"/>
  </sheetPr>
  <dimension ref="A1:N29"/>
  <sheetViews>
    <sheetView showGridLines="0" workbookViewId="0"/>
  </sheetViews>
  <sheetFormatPr defaultColWidth="0" defaultRowHeight="15" zeroHeight="1" x14ac:dyDescent="0.25"/>
  <cols>
    <col min="1" max="1" width="2" customWidth="1"/>
    <col min="2" max="2" width="9.5703125" customWidth="1"/>
    <col min="3" max="3" width="24.28515625" customWidth="1"/>
    <col min="4" max="5" width="42.140625" bestFit="1" customWidth="1"/>
    <col min="6" max="6" width="11" customWidth="1"/>
    <col min="7" max="7" width="23" customWidth="1"/>
    <col min="8" max="8" width="14.85546875" customWidth="1"/>
    <col min="9" max="10" width="12.5703125" customWidth="1"/>
    <col min="11" max="11" width="17.85546875" customWidth="1"/>
    <col min="12" max="12" width="3.85546875" customWidth="1"/>
    <col min="13" max="13" width="9.140625" hidden="1" customWidth="1"/>
    <col min="14" max="14" width="0" hidden="1" customWidth="1"/>
    <col min="15" max="16384" width="9.140625" hidden="1"/>
  </cols>
  <sheetData>
    <row r="1" spans="1:11" x14ac:dyDescent="0.25">
      <c r="A1" s="4"/>
      <c r="B1" s="49" t="s">
        <v>20</v>
      </c>
      <c r="C1" s="48">
        <f ca="1">Summary!$D$3</f>
        <v>45764</v>
      </c>
      <c r="H1" s="15"/>
    </row>
    <row r="2" spans="1:11" s="41" customFormat="1" x14ac:dyDescent="0.25">
      <c r="A2" s="40"/>
      <c r="C2" s="42"/>
      <c r="D2" s="63" t="s">
        <v>61</v>
      </c>
      <c r="E2" s="63"/>
      <c r="F2" s="63"/>
      <c r="G2" s="63"/>
      <c r="H2" s="63"/>
      <c r="I2" s="63"/>
      <c r="J2" s="63"/>
      <c r="K2" s="63"/>
    </row>
    <row r="3" spans="1:11" s="41" customFormat="1" x14ac:dyDescent="0.25">
      <c r="A3" s="40"/>
      <c r="C3" s="42"/>
      <c r="D3" s="63"/>
      <c r="E3" s="63"/>
      <c r="F3" s="63"/>
      <c r="G3" s="63"/>
      <c r="H3" s="63"/>
      <c r="I3" s="63"/>
      <c r="J3" s="63"/>
      <c r="K3" s="63"/>
    </row>
    <row r="4" spans="1:11" s="41" customFormat="1" x14ac:dyDescent="0.25">
      <c r="A4" s="40"/>
      <c r="C4" s="42"/>
    </row>
    <row r="5" spans="1:11" s="41" customFormat="1" x14ac:dyDescent="0.25">
      <c r="A5" s="40"/>
      <c r="C5" s="42"/>
      <c r="D5" s="63" t="s">
        <v>39</v>
      </c>
      <c r="E5" s="63"/>
      <c r="F5" s="63"/>
      <c r="G5" s="63"/>
      <c r="H5" s="63"/>
      <c r="I5" s="63"/>
      <c r="J5" s="63"/>
      <c r="K5" s="63"/>
    </row>
    <row r="6" spans="1:11" ht="21.75" customHeight="1" x14ac:dyDescent="0.25">
      <c r="D6" s="47"/>
      <c r="E6" s="47"/>
      <c r="F6" s="47"/>
      <c r="G6" s="47"/>
      <c r="H6" s="47"/>
      <c r="I6" s="47"/>
      <c r="J6" s="47"/>
      <c r="K6" s="47"/>
    </row>
    <row r="7" spans="1:11" x14ac:dyDescent="0.25">
      <c r="B7" s="5" t="s">
        <v>8</v>
      </c>
      <c r="C7" s="1" t="s">
        <v>1</v>
      </c>
      <c r="D7" s="1" t="s">
        <v>7</v>
      </c>
      <c r="E7" s="1" t="s">
        <v>0</v>
      </c>
      <c r="F7" s="1" t="s">
        <v>2</v>
      </c>
      <c r="G7" s="1" t="s">
        <v>3</v>
      </c>
      <c r="H7" s="1" t="s">
        <v>4</v>
      </c>
      <c r="I7" s="1" t="s">
        <v>5</v>
      </c>
      <c r="J7" s="1" t="s">
        <v>6</v>
      </c>
      <c r="K7" s="1" t="s">
        <v>9</v>
      </c>
    </row>
    <row r="8" spans="1:11" x14ac:dyDescent="0.25">
      <c r="B8" s="25">
        <v>1</v>
      </c>
      <c r="C8" s="36"/>
      <c r="D8" s="26"/>
      <c r="E8" s="26"/>
      <c r="F8" s="27"/>
      <c r="G8" s="27"/>
      <c r="H8" s="44"/>
      <c r="I8" s="54"/>
      <c r="J8" s="54"/>
      <c r="K8" s="14">
        <f>SUM(loanData[[#This Row],[Principal]:[Interest]])</f>
        <v>0</v>
      </c>
    </row>
    <row r="9" spans="1:11" x14ac:dyDescent="0.25">
      <c r="B9" s="25">
        <v>2</v>
      </c>
      <c r="C9" s="36"/>
      <c r="D9" s="26"/>
      <c r="E9" s="26"/>
      <c r="F9" s="27"/>
      <c r="G9" s="27"/>
      <c r="H9" s="44"/>
      <c r="I9" s="54"/>
      <c r="J9" s="54"/>
      <c r="K9" s="14">
        <f>SUM(loanData[[#This Row],[Principal]:[Interest]])</f>
        <v>0</v>
      </c>
    </row>
    <row r="10" spans="1:11" x14ac:dyDescent="0.25">
      <c r="B10" s="25">
        <v>3</v>
      </c>
      <c r="C10" s="36"/>
      <c r="D10" s="26"/>
      <c r="E10" s="26"/>
      <c r="F10" s="27"/>
      <c r="G10" s="27"/>
      <c r="H10" s="44"/>
      <c r="I10" s="54"/>
      <c r="J10" s="54"/>
      <c r="K10" s="14">
        <f>SUM(loanData[[#This Row],[Principal]:[Interest]])</f>
        <v>0</v>
      </c>
    </row>
    <row r="11" spans="1:11" x14ac:dyDescent="0.25">
      <c r="B11" s="25">
        <v>4</v>
      </c>
      <c r="C11" s="36"/>
      <c r="D11" s="26"/>
      <c r="E11" s="26"/>
      <c r="F11" s="27"/>
      <c r="G11" s="27"/>
      <c r="H11" s="44"/>
      <c r="I11" s="54"/>
      <c r="J11" s="54"/>
      <c r="K11" s="14">
        <f>SUM(loanData[[#This Row],[Principal]:[Interest]])</f>
        <v>0</v>
      </c>
    </row>
    <row r="12" spans="1:11" x14ac:dyDescent="0.25">
      <c r="B12" s="25">
        <v>5</v>
      </c>
      <c r="C12" s="36"/>
      <c r="D12" s="26"/>
      <c r="E12" s="26"/>
      <c r="F12" s="27"/>
      <c r="G12" s="27"/>
      <c r="H12" s="44"/>
      <c r="I12" s="54"/>
      <c r="J12" s="54"/>
      <c r="K12" s="14">
        <f>SUM(loanData[[#This Row],[Principal]:[Interest]])</f>
        <v>0</v>
      </c>
    </row>
    <row r="13" spans="1:11" x14ac:dyDescent="0.25">
      <c r="B13" s="25">
        <v>6</v>
      </c>
      <c r="C13" s="36"/>
      <c r="D13" s="26"/>
      <c r="E13" s="26"/>
      <c r="F13" s="27"/>
      <c r="G13" s="27"/>
      <c r="H13" s="44"/>
      <c r="I13" s="54"/>
      <c r="J13" s="54"/>
      <c r="K13" s="14">
        <f>SUM(loanData[[#This Row],[Principal]:[Interest]])</f>
        <v>0</v>
      </c>
    </row>
    <row r="14" spans="1:11" x14ac:dyDescent="0.25">
      <c r="B14" s="25">
        <v>7</v>
      </c>
      <c r="C14" s="36"/>
      <c r="D14" s="26"/>
      <c r="E14" s="26"/>
      <c r="F14" s="27"/>
      <c r="G14" s="27"/>
      <c r="H14" s="44"/>
      <c r="I14" s="54"/>
      <c r="J14" s="54"/>
      <c r="K14" s="14">
        <f>SUM(loanData[[#This Row],[Principal]:[Interest]])</f>
        <v>0</v>
      </c>
    </row>
    <row r="15" spans="1:11" x14ac:dyDescent="0.25">
      <c r="B15" s="25">
        <v>8</v>
      </c>
      <c r="C15" s="36"/>
      <c r="D15" s="26"/>
      <c r="E15" s="26"/>
      <c r="F15" s="27"/>
      <c r="G15" s="27"/>
      <c r="H15" s="44"/>
      <c r="I15" s="54"/>
      <c r="J15" s="54"/>
      <c r="K15" s="14">
        <f>SUM(loanData[[#This Row],[Principal]:[Interest]])</f>
        <v>0</v>
      </c>
    </row>
    <row r="16" spans="1:11" x14ac:dyDescent="0.25">
      <c r="B16" s="25">
        <v>9</v>
      </c>
      <c r="C16" s="36"/>
      <c r="D16" s="26"/>
      <c r="E16" s="26"/>
      <c r="F16" s="27"/>
      <c r="G16" s="27"/>
      <c r="H16" s="44"/>
      <c r="I16" s="54"/>
      <c r="J16" s="54"/>
      <c r="K16" s="14">
        <f>SUM(loanData[[#This Row],[Principal]:[Interest]])</f>
        <v>0</v>
      </c>
    </row>
    <row r="17" spans="2:11" x14ac:dyDescent="0.25">
      <c r="B17" s="25">
        <v>10</v>
      </c>
      <c r="C17" s="36"/>
      <c r="D17" s="26"/>
      <c r="E17" s="26"/>
      <c r="F17" s="27"/>
      <c r="G17" s="27"/>
      <c r="H17" s="44"/>
      <c r="I17" s="54"/>
      <c r="J17" s="54"/>
      <c r="K17" s="14">
        <f>SUM(loanData[[#This Row],[Principal]:[Interest]])</f>
        <v>0</v>
      </c>
    </row>
    <row r="18" spans="2:11" x14ac:dyDescent="0.25">
      <c r="B18" s="25">
        <v>11</v>
      </c>
      <c r="C18" s="36"/>
      <c r="D18" s="26"/>
      <c r="E18" s="26"/>
      <c r="F18" s="27"/>
      <c r="G18" s="27"/>
      <c r="H18" s="44"/>
      <c r="I18" s="54"/>
      <c r="J18" s="54"/>
      <c r="K18" s="14">
        <f>SUM(loanData[[#This Row],[Principal]:[Interest]])</f>
        <v>0</v>
      </c>
    </row>
    <row r="19" spans="2:11" x14ac:dyDescent="0.25">
      <c r="B19" s="25">
        <v>12</v>
      </c>
      <c r="C19" s="36"/>
      <c r="D19" s="26"/>
      <c r="E19" s="26"/>
      <c r="F19" s="27"/>
      <c r="G19" s="27"/>
      <c r="H19" s="44"/>
      <c r="I19" s="54"/>
      <c r="J19" s="54"/>
      <c r="K19" s="14">
        <f>SUM(loanData[[#This Row],[Principal]:[Interest]])</f>
        <v>0</v>
      </c>
    </row>
    <row r="20" spans="2:11" x14ac:dyDescent="0.25">
      <c r="B20" s="25">
        <v>13</v>
      </c>
      <c r="C20" s="36"/>
      <c r="D20" s="26"/>
      <c r="E20" s="26"/>
      <c r="F20" s="27"/>
      <c r="G20" s="27"/>
      <c r="H20" s="44"/>
      <c r="I20" s="54"/>
      <c r="J20" s="54"/>
      <c r="K20" s="14">
        <f>SUM(loanData[[#This Row],[Principal]:[Interest]])</f>
        <v>0</v>
      </c>
    </row>
    <row r="21" spans="2:11" x14ac:dyDescent="0.25">
      <c r="B21" s="25">
        <v>14</v>
      </c>
      <c r="C21" s="36"/>
      <c r="D21" s="26"/>
      <c r="E21" s="26"/>
      <c r="F21" s="27"/>
      <c r="G21" s="27"/>
      <c r="H21" s="44"/>
      <c r="I21" s="54"/>
      <c r="J21" s="54"/>
      <c r="K21" s="14">
        <f>SUM(loanData[[#This Row],[Principal]:[Interest]])</f>
        <v>0</v>
      </c>
    </row>
    <row r="22" spans="2:11" x14ac:dyDescent="0.25">
      <c r="B22" s="25">
        <v>15</v>
      </c>
      <c r="C22" s="36"/>
      <c r="D22" s="26"/>
      <c r="E22" s="26"/>
      <c r="F22" s="27"/>
      <c r="G22" s="27"/>
      <c r="H22" s="44"/>
      <c r="I22" s="54"/>
      <c r="J22" s="54"/>
      <c r="K22" s="14">
        <f>SUM(loanData[[#This Row],[Principal]:[Interest]])</f>
        <v>0</v>
      </c>
    </row>
    <row r="23" spans="2:11" x14ac:dyDescent="0.25">
      <c r="B23" s="25">
        <v>16</v>
      </c>
      <c r="C23" s="36"/>
      <c r="D23" s="26"/>
      <c r="E23" s="26"/>
      <c r="F23" s="27"/>
      <c r="G23" s="27"/>
      <c r="H23" s="44"/>
      <c r="I23" s="54"/>
      <c r="J23" s="54"/>
      <c r="K23" s="14">
        <f>SUM(loanData[[#This Row],[Principal]:[Interest]])</f>
        <v>0</v>
      </c>
    </row>
    <row r="24" spans="2:11" x14ac:dyDescent="0.25">
      <c r="B24" s="25">
        <v>17</v>
      </c>
      <c r="C24" s="36"/>
      <c r="D24" s="26"/>
      <c r="E24" s="26"/>
      <c r="F24" s="27"/>
      <c r="G24" s="27"/>
      <c r="H24" s="44"/>
      <c r="I24" s="54"/>
      <c r="J24" s="54"/>
      <c r="K24" s="14">
        <f>SUM(loanData[[#This Row],[Principal]:[Interest]])</f>
        <v>0</v>
      </c>
    </row>
    <row r="25" spans="2:11" x14ac:dyDescent="0.25">
      <c r="B25" s="25">
        <v>18</v>
      </c>
      <c r="C25" s="36"/>
      <c r="D25" s="26"/>
      <c r="E25" s="26"/>
      <c r="F25" s="27"/>
      <c r="G25" s="27"/>
      <c r="H25" s="44"/>
      <c r="I25" s="54"/>
      <c r="J25" s="54"/>
      <c r="K25" s="14">
        <f>SUM(loanData[[#This Row],[Principal]:[Interest]])</f>
        <v>0</v>
      </c>
    </row>
    <row r="26" spans="2:11" x14ac:dyDescent="0.25">
      <c r="B26" s="25">
        <v>19</v>
      </c>
      <c r="C26" s="36"/>
      <c r="D26" s="26"/>
      <c r="E26" s="26"/>
      <c r="F26" s="27"/>
      <c r="G26" s="27"/>
      <c r="H26" s="44"/>
      <c r="I26" s="54"/>
      <c r="J26" s="54"/>
      <c r="K26" s="14">
        <f>SUM(loanData[[#This Row],[Principal]:[Interest]])</f>
        <v>0</v>
      </c>
    </row>
    <row r="27" spans="2:11" x14ac:dyDescent="0.25">
      <c r="B27" s="25">
        <v>20</v>
      </c>
      <c r="C27" s="36"/>
      <c r="D27" s="26"/>
      <c r="E27" s="26"/>
      <c r="F27" s="27"/>
      <c r="G27" s="27"/>
      <c r="H27" s="44"/>
      <c r="I27" s="54"/>
      <c r="J27" s="54"/>
      <c r="K27" s="14">
        <f>SUM(loanData[[#This Row],[Principal]:[Interest]])</f>
        <v>0</v>
      </c>
    </row>
    <row r="28" spans="2:11" x14ac:dyDescent="0.25">
      <c r="B28" s="28"/>
      <c r="C28" s="55"/>
      <c r="D28" s="55"/>
      <c r="E28" s="55"/>
      <c r="F28" s="56"/>
      <c r="G28" s="56"/>
      <c r="H28" s="57"/>
      <c r="I28" s="6">
        <f>SUM(loanData[Principal])</f>
        <v>0</v>
      </c>
      <c r="J28" s="6">
        <f>SUM(loanData[Interest])</f>
        <v>0</v>
      </c>
      <c r="K28" s="14">
        <f>SUM(loanData[Current Balance])</f>
        <v>0</v>
      </c>
    </row>
    <row r="29" spans="2:11" x14ac:dyDescent="0.25"/>
  </sheetData>
  <mergeCells count="2">
    <mergeCell ref="D2:K3"/>
    <mergeCell ref="D5:K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Button 1">
              <controlPr defaultSize="0" print="0" autoFill="0" autoPict="0" macro="[0]!Avalanche">
                <anchor moveWithCells="1" sizeWithCells="1">
                  <from>
                    <xdr:col>2</xdr:col>
                    <xdr:colOff>47625</xdr:colOff>
                    <xdr:row>1</xdr:row>
                    <xdr:rowOff>9525</xdr:rowOff>
                  </from>
                  <to>
                    <xdr:col>2</xdr:col>
                    <xdr:colOff>1419225</xdr:colOff>
                    <xdr:row>2</xdr:row>
                    <xdr:rowOff>180975</xdr:rowOff>
                  </to>
                </anchor>
              </controlPr>
            </control>
          </mc:Choice>
        </mc:AlternateContent>
        <mc:AlternateContent xmlns:mc="http://schemas.openxmlformats.org/markup-compatibility/2006">
          <mc:Choice Requires="x14">
            <control shapeId="7170" r:id="rId4" name="Button 2">
              <controlPr defaultSize="0" print="0" autoFill="0" autoPict="0" macro="[0]!SnowballPrioritization">
                <anchor moveWithCells="1" sizeWithCells="1">
                  <from>
                    <xdr:col>2</xdr:col>
                    <xdr:colOff>47625</xdr:colOff>
                    <xdr:row>3</xdr:row>
                    <xdr:rowOff>114300</xdr:rowOff>
                  </from>
                  <to>
                    <xdr:col>2</xdr:col>
                    <xdr:colOff>1419225</xdr:colOff>
                    <xdr:row>5</xdr:row>
                    <xdr:rowOff>95250</xdr:rowOff>
                  </to>
                </anchor>
              </controlPr>
            </control>
          </mc:Choice>
        </mc:AlternateContent>
      </controls>
    </mc:Choice>
  </mc:AlternateContent>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EF23-EB29-4182-9DDA-06CE7E7D384B}">
  <sheetPr codeName="Sheet4">
    <tabColor theme="4" tint="0.79998168889431442"/>
  </sheetPr>
  <dimension ref="A1:S230"/>
  <sheetViews>
    <sheetView showGridLines="0" zoomScaleNormal="100" workbookViewId="0">
      <selection activeCell="C48" sqref="C48"/>
    </sheetView>
  </sheetViews>
  <sheetFormatPr defaultColWidth="0" defaultRowHeight="15" zeroHeight="1" x14ac:dyDescent="0.25"/>
  <cols>
    <col min="1" max="1" width="7.28515625" customWidth="1"/>
    <col min="2" max="2" width="3.140625" customWidth="1"/>
    <col min="3" max="3" width="23.85546875" bestFit="1" customWidth="1"/>
    <col min="4" max="4" width="37.7109375" bestFit="1" customWidth="1"/>
    <col min="5" max="5" width="39.85546875" customWidth="1"/>
    <col min="6" max="6" width="11.28515625" style="2" bestFit="1" customWidth="1"/>
    <col min="7" max="7" width="21" style="2" bestFit="1" customWidth="1"/>
    <col min="8" max="8" width="12.7109375" style="32" bestFit="1" customWidth="1"/>
    <col min="9" max="9" width="11.7109375" style="35" bestFit="1" customWidth="1"/>
    <col min="10" max="10" width="10.5703125" style="35" bestFit="1" customWidth="1"/>
    <col min="11" max="11" width="4.85546875" customWidth="1"/>
    <col min="12" max="16384" width="9.140625" hidden="1"/>
  </cols>
  <sheetData>
    <row r="1" spans="1:19" ht="15" customHeight="1" x14ac:dyDescent="0.25">
      <c r="A1" s="34"/>
      <c r="C1" s="46" t="s">
        <v>38</v>
      </c>
      <c r="F1"/>
      <c r="G1"/>
      <c r="H1"/>
      <c r="I1"/>
      <c r="J1"/>
    </row>
    <row r="2" spans="1:19" x14ac:dyDescent="0.25">
      <c r="F2"/>
      <c r="G2"/>
      <c r="H2"/>
      <c r="I2"/>
      <c r="J2"/>
    </row>
    <row r="3" spans="1:19" x14ac:dyDescent="0.25">
      <c r="D3" t="s">
        <v>34</v>
      </c>
      <c r="F3"/>
      <c r="G3"/>
      <c r="H3"/>
      <c r="I3"/>
      <c r="J3"/>
    </row>
    <row r="4" spans="1:19" x14ac:dyDescent="0.25">
      <c r="F4"/>
      <c r="G4"/>
      <c r="H4"/>
      <c r="I4"/>
      <c r="J4"/>
    </row>
    <row r="5" spans="1:19" x14ac:dyDescent="0.25">
      <c r="D5" t="s">
        <v>35</v>
      </c>
    </row>
    <row r="6" spans="1:19" x14ac:dyDescent="0.25">
      <c r="D6" s="45" t="s">
        <v>37</v>
      </c>
    </row>
    <row r="7" spans="1:19" x14ac:dyDescent="0.25"/>
    <row r="8" spans="1:19" x14ac:dyDescent="0.25">
      <c r="D8" t="s">
        <v>36</v>
      </c>
    </row>
    <row r="9" spans="1:19" x14ac:dyDescent="0.25"/>
    <row r="10" spans="1:19" x14ac:dyDescent="0.25">
      <c r="F10"/>
      <c r="G10"/>
      <c r="H10"/>
      <c r="I10"/>
      <c r="J10"/>
    </row>
    <row r="11" spans="1:19" x14ac:dyDescent="0.25">
      <c r="C11" s="33" t="s">
        <v>1</v>
      </c>
      <c r="D11" s="33" t="s">
        <v>7</v>
      </c>
      <c r="E11" s="33" t="s">
        <v>0</v>
      </c>
      <c r="F11" s="33" t="s">
        <v>2</v>
      </c>
      <c r="G11" s="33" t="s">
        <v>3</v>
      </c>
      <c r="H11" s="33" t="s">
        <v>4</v>
      </c>
      <c r="I11" s="33" t="s">
        <v>5</v>
      </c>
      <c r="J11" s="33" t="s">
        <v>6</v>
      </c>
      <c r="L11" t="str">
        <f>IF(
    AND(
        ISNUMBER(SEARCH("Loan Award ID:", J$1, (ROW(J1)-1)*1000 + 1)),
        COUNTIF(L$10:L10,
            TRIM(MID(J$1, SEARCH("Loan Award ID:", J$1, (ROW(J1)-1)*1000+1)+14, SEARCH("Loan Attending School Name:", J$1, (ROW(J1)-1)*1000+1) - SEARCH("Loan Award ID:", J$1, (ROW(J1)-1)*1000+1) -14))
        )=0
    ),
    TRIM(MID(J$1, SEARCH("Loan Award ID:", J$1, (ROW(J1)-1)*1000+1)+14, SEARCH("Loan Attending School Name:", J$1, (ROW(J1)-1)*1000+1) - SEARCH("Loan Award ID:", J$1, (ROW(J1)-1)*1000+1) -14)),
    ""
)</f>
        <v/>
      </c>
      <c r="M11" t="str">
        <f>IF(L11="","",
    TRIM(
        MID(
            J$1,
            SEARCH("Loan Attending School Name:", J$1, SEARCH(L11, J$1)) + 27,
            SEARCH("Loan Attending School OPEID:", J$1, SEARCH(L11, J$1)) - SEARCH("Loan Attending School Name:", J$1, SEARCH(L11, J$1)) - 27
        )
    )
)</f>
        <v/>
      </c>
      <c r="N11" t="str">
        <f>IF(L11="","",
    TRIM(
        MID(
            J$1,
            SEARCH("Loan Type Description:", J$1, SEARCH(L11, J$1)) + 22,
            SEARCH("Loan Award ID:", J$1, SEARCH(L11, J$1)) - SEARCH("Loan Type Description:", J$1, SEARCH(L11, J$1)) - 22
        )
    )
)</f>
        <v/>
      </c>
      <c r="O11" s="2" t="str">
        <f>IFERROR(
    DATEVALUE(
        SUBSTITUTE(
            SUBSTITUTE(
                SUBSTITUTE(
                    TRIM(MID(J$1, SEARCH("Loan Date:", J$1, ROW(J1)*1000)+10, SEARCH("Loan Repayment Begin Date:", J$1, ROW(J1)*1000) - SEARCH("Loan Date:", J$1, ROW(J1)*1000) -10)),
                CHAR(10),""),
            CHAR(13),""),
        CHAR(160),"")
    ),
    ""
)</f>
        <v/>
      </c>
      <c r="P11" s="2" t="str">
        <f>IFERROR(
    DATEVALUE(
        SUBSTITUTE(
            SUBSTITUTE(
                SUBSTITUTE(
                    TRIM(MID(J$1, SEARCH("Loan Repayment Begin Date:", J$1, ROW(J1)*1000)+26, SEARCH("Loan Period Begin Date:", J$1, ROW(J1)*1000) - SEARCH("Loan Repayment Begin Date:", J$1, ROW(J1)*1000) -26)),
                CHAR(10),""),
            CHAR(13),""),
        CHAR(160),"")
    ),
    ""
)</f>
        <v/>
      </c>
      <c r="Q11" s="32" t="str">
        <f>IFERROR(
    100*VALUE(
        SUBSTITUTE(
            SUBSTITUTE(
                SUBSTITUTE(
                    TRIM(MID(J$1, SEARCH("Loan Interest Rate:", J$1, ROW(J1)*1000)+19, SEARCH("Loan Actual Interest Rate:", J$1, ROW(J1)*1000) - SEARCH("Loan Interest Rate:", J$1, ROW(J1)*1000) -19)),
                CHAR(10),""),
            CHAR(13),""),
        CHAR(160),"")
    )/100,
    ""
)</f>
        <v/>
      </c>
      <c r="R11" s="35" t="str">
        <f>IFERROR(
    VALUE(
        SUBSTITUTE(
            SUBSTITUTE(
                SUBSTITUTE(
                    TRIM(MID(J$1, SEARCH("Loan Outstanding Principal Balance:$", J$1, ROW(J1)*1000)+35, SEARCH("Loan Outstanding Principal Balance as of Date:", J$1, ROW(J1)*1000) - SEARCH("Loan Outstanding Principal Balance:$", J$1, ROW(J1)*1000) -35)),
                CHAR(10),""),
            CHAR(13),""),
        CHAR(160),"")
    ),
    ""
)</f>
        <v/>
      </c>
      <c r="S11" s="35" t="str">
        <f>IFERROR(
    VALUE(
        SUBSTITUTE(
            SUBSTITUTE(
                SUBSTITUTE(
                    TRIM(MID(J$1, SEARCH("Loan Outstanding Interest Balance:$", J$1, ROW(J1)*1000)+34, SEARCH("Loan Outstanding Interest Balance as of Date:", J$1, ROW(J1)*1000) - SEARCH("Loan Outstanding Interest Balance:$", J$1, ROW(J1)*1000) -34)),
                CHAR(10),""),
            CHAR(13),""),
        CHAR(160),"")
    ),
    ""
)</f>
        <v/>
      </c>
    </row>
    <row r="12" spans="1:19" x14ac:dyDescent="0.25"/>
    <row r="13" spans="1:19" x14ac:dyDescent="0.25"/>
    <row r="14" spans="1:19" x14ac:dyDescent="0.25"/>
    <row r="15" spans="1:19" x14ac:dyDescent="0.25"/>
    <row r="16" spans="1:19"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9" r:id="rId3" name="Button 3">
              <controlPr defaultSize="0" print="0" autoFill="0" autoPict="0" macro="[0]!DragAndDeleteBlankRows">
                <anchor moveWithCells="1" sizeWithCells="1">
                  <from>
                    <xdr:col>2</xdr:col>
                    <xdr:colOff>104775</xdr:colOff>
                    <xdr:row>1</xdr:row>
                    <xdr:rowOff>114300</xdr:rowOff>
                  </from>
                  <to>
                    <xdr:col>2</xdr:col>
                    <xdr:colOff>1476375</xdr:colOff>
                    <xdr:row>3</xdr:row>
                    <xdr:rowOff>95250</xdr:rowOff>
                  </to>
                </anchor>
              </controlPr>
            </control>
          </mc:Choice>
        </mc:AlternateContent>
        <mc:AlternateContent xmlns:mc="http://schemas.openxmlformats.org/markup-compatibility/2006">
          <mc:Choice Requires="x14">
            <control shapeId="4100" r:id="rId4" name="Button 4">
              <controlPr defaultSize="0" print="0" autoFill="0" autoPict="0" macro="[0]!ClearA1AndFormulas">
                <anchor moveWithCells="1" sizeWithCells="1">
                  <from>
                    <xdr:col>2</xdr:col>
                    <xdr:colOff>104775</xdr:colOff>
                    <xdr:row>6</xdr:row>
                    <xdr:rowOff>123825</xdr:rowOff>
                  </from>
                  <to>
                    <xdr:col>2</xdr:col>
                    <xdr:colOff>1476375</xdr:colOff>
                    <xdr:row>8</xdr:row>
                    <xdr:rowOff>104775</xdr:rowOff>
                  </to>
                </anchor>
              </controlPr>
            </control>
          </mc:Choice>
        </mc:AlternateContent>
        <mc:AlternateContent xmlns:mc="http://schemas.openxmlformats.org/markup-compatibility/2006">
          <mc:Choice Requires="x14">
            <control shapeId="4101" r:id="rId5" name="Button 5">
              <controlPr defaultSize="0" print="0" autoFill="0" autoPict="0" macro="[0]!CopyLoanDataToSummary">
                <anchor moveWithCells="1" sizeWithCells="1">
                  <from>
                    <xdr:col>2</xdr:col>
                    <xdr:colOff>104775</xdr:colOff>
                    <xdr:row>4</xdr:row>
                    <xdr:rowOff>19050</xdr:rowOff>
                  </from>
                  <to>
                    <xdr:col>2</xdr:col>
                    <xdr:colOff>1476375</xdr:colOff>
                    <xdr:row>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vt:lpstr>
      <vt:lpstr>Loan Payoff Schedule</vt:lpstr>
      <vt:lpstr>Loan Data</vt:lpstr>
      <vt:lpstr>studentaid.gov Auto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Fish</dc:creator>
  <cp:lastModifiedBy>Harrison Fish</cp:lastModifiedBy>
  <cp:lastPrinted>2025-04-15T16:35:08Z</cp:lastPrinted>
  <dcterms:created xsi:type="dcterms:W3CDTF">2025-04-11T18:37:16Z</dcterms:created>
  <dcterms:modified xsi:type="dcterms:W3CDTF">2025-04-17T16:31:08Z</dcterms:modified>
</cp:coreProperties>
</file>